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utri\Documents\2023\Lapbul\September\"/>
    </mc:Choice>
  </mc:AlternateContent>
  <xr:revisionPtr revIDLastSave="0" documentId="8_{EE74CC5C-2D3E-4950-BE6F-821FAC0E2FD3}" xr6:coauthVersionLast="47" xr6:coauthVersionMax="47" xr10:uidLastSave="{00000000-0000-0000-0000-000000000000}"/>
  <bookViews>
    <workbookView xWindow="-108" yWindow="-108" windowWidth="23256" windowHeight="12456" firstSheet="8" activeTab="5" xr2:uid="{2B3909EA-0CED-4B02-A6C0-21709831A172}"/>
  </bookViews>
  <sheets>
    <sheet name="RekapSep" sheetId="1" r:id="rId1"/>
    <sheet name="Sep" sheetId="2" r:id="rId2"/>
    <sheet name="Jan-Sep" sheetId="3" r:id="rId3"/>
    <sheet name="Non MPD (Sep)" sheetId="4" r:id="rId4"/>
    <sheet name="MPD (Sep)" sheetId="5" r:id="rId5"/>
    <sheet name="Ngurah Rai (Sep)" sheetId="6" r:id="rId6"/>
    <sheet name="Soetta (Sep)" sheetId="7" r:id="rId7"/>
    <sheet name="Batam (Sep)" sheetId="8" r:id="rId8"/>
    <sheet name="%Gender" sheetId="9" r:id="rId9"/>
    <sheet name="%Age" sheetId="10" r:id="rId10"/>
    <sheet name="Grafik" sheetId="11" r:id="rId11"/>
    <sheet name="Pie Chart" sheetId="12" r:id="rId12"/>
    <sheet name="Jan" sheetId="13" r:id="rId13"/>
    <sheet name="Feb" sheetId="14" r:id="rId14"/>
    <sheet name="Mar" sheetId="15" r:id="rId15"/>
    <sheet name="Apr" sheetId="16" r:id="rId16"/>
    <sheet name="Mei" sheetId="17" r:id="rId17"/>
    <sheet name="Juni" sheetId="18" r:id="rId18"/>
    <sheet name="Juli" sheetId="19" r:id="rId19"/>
    <sheet name="Agu" sheetId="20" r:id="rId20"/>
  </sheets>
  <externalReferences>
    <externalReference r:id="rId21"/>
    <externalReference r:id="rId22"/>
  </externalReferences>
  <definedNames>
    <definedName name="_xlnm._FilterDatabase" localSheetId="9" hidden="1">'%Age'!$C$8:$J$53</definedName>
    <definedName name="_xlnm._FilterDatabase" localSheetId="8" hidden="1">'%Gender'!$C$8:$F$53</definedName>
    <definedName name="_xlnm._FilterDatabase" localSheetId="7" hidden="1">'Batam (Sep)'!$C$9:$N$47</definedName>
    <definedName name="_xlnm._FilterDatabase" localSheetId="12" hidden="1">Jan!$B$2:$AI$3</definedName>
    <definedName name="_xlnm._FilterDatabase" localSheetId="4" hidden="1">'MPD (Sep)'!$C$9:$N$47</definedName>
    <definedName name="_xlnm._FilterDatabase" localSheetId="5" hidden="1">'Ngurah Rai (Sep)'!$C$9:$N$47</definedName>
    <definedName name="_xlnm._FilterDatabase" localSheetId="3" hidden="1">'Non MPD (Sep)'!$C$9:$N$47</definedName>
    <definedName name="_xlnm._FilterDatabase" localSheetId="6" hidden="1">'Soetta (Sep)'!$C$9:$N$47</definedName>
    <definedName name="a" localSheetId="9">#REF!</definedName>
    <definedName name="a" localSheetId="8">#REF!</definedName>
    <definedName name="a" localSheetId="19">#REF!</definedName>
    <definedName name="a" localSheetId="2">#REF!</definedName>
    <definedName name="a" localSheetId="11">#REF!</definedName>
    <definedName name="a" localSheetId="0">#REF!</definedName>
    <definedName name="a" localSheetId="1">#REF!</definedName>
    <definedName name="a">#REF!</definedName>
    <definedName name="aa" localSheetId="11">#REF!</definedName>
    <definedName name="aa">#REF!</definedName>
    <definedName name="afa" localSheetId="9">#REF!</definedName>
    <definedName name="afa" localSheetId="8">#REF!</definedName>
    <definedName name="afa" localSheetId="11">#REF!</definedName>
    <definedName name="afa">#REF!</definedName>
    <definedName name="FLAG">INDEX('[2]FLAG (2)'!$B$1:$B$30,MATCH(#REF!,'[2]FLAG (2)'!$A$1:$A$30))</definedName>
    <definedName name="_xlnm.Print_Area" localSheetId="9">'%Age'!$B$1:$AB$56</definedName>
    <definedName name="_xlnm.Print_Area" localSheetId="8">'%Gender'!$B$1:$T$56</definedName>
    <definedName name="_xlnm.Print_Area" localSheetId="19">Agu!$A$1:$AI$61</definedName>
    <definedName name="_xlnm.Print_Area" localSheetId="15">Apr!$A$1:$AI$61</definedName>
    <definedName name="_xlnm.Print_Area" localSheetId="7">'Batam (Sep)'!$B$1:$V$51</definedName>
    <definedName name="_xlnm.Print_Area" localSheetId="13">Feb!$A$1:$AI$62</definedName>
    <definedName name="_xlnm.Print_Area" localSheetId="10">Grafik!$A$1:$P$37</definedName>
    <definedName name="_xlnm.Print_Area" localSheetId="12">Jan!$A$1:$AI$61</definedName>
    <definedName name="_xlnm.Print_Area" localSheetId="2">'Jan-Sep'!$A$1:$AI$61</definedName>
    <definedName name="_xlnm.Print_Area" localSheetId="18">Juli!$A$1:$AI$63</definedName>
    <definedName name="_xlnm.Print_Area" localSheetId="17">Juni!$A$1:$AI$61</definedName>
    <definedName name="_xlnm.Print_Area" localSheetId="14">Mar!$A$1:$AI$63</definedName>
    <definedName name="_xlnm.Print_Area" localSheetId="16">Mei!$A$1:$AI$63</definedName>
    <definedName name="_xlnm.Print_Area" localSheetId="4">'MPD (Sep)'!$B$1:$V$53</definedName>
    <definedName name="_xlnm.Print_Area" localSheetId="5">'Ngurah Rai (Sep)'!$B$1:$V$53</definedName>
    <definedName name="_xlnm.Print_Area" localSheetId="3">'Non MPD (Sep)'!$B$1:$V$53</definedName>
    <definedName name="_xlnm.Print_Area" localSheetId="11">'Pie Chart'!$A$1:$Y$17</definedName>
    <definedName name="_xlnm.Print_Area" localSheetId="0">RekapSep!$A$1:$AI$64</definedName>
    <definedName name="_xlnm.Print_Area" localSheetId="1">Sep!$A$1:$AI$61</definedName>
    <definedName name="_xlnm.Print_Area" localSheetId="6">'Soetta (Sep)'!$B$1:$V$51</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9" l="1"/>
  <c r="L29" i="9"/>
  <c r="R25" i="9"/>
  <c r="L25" i="9"/>
  <c r="R21" i="9"/>
  <c r="L21" i="9"/>
  <c r="R17" i="9"/>
  <c r="L17" i="9"/>
  <c r="R13" i="9"/>
  <c r="L13" i="9"/>
</calcChain>
</file>

<file path=xl/sharedStrings.xml><?xml version="1.0" encoding="utf-8"?>
<sst xmlns="http://schemas.openxmlformats.org/spreadsheetml/2006/main" count="2711" uniqueCount="303">
  <si>
    <r>
      <rPr>
        <b/>
        <sz val="14"/>
        <rFont val="Arial"/>
        <family val="2"/>
      </rPr>
      <t>TABEL.1</t>
    </r>
    <r>
      <rPr>
        <sz val="14"/>
        <rFont val="Arial"/>
        <family val="2"/>
      </rPr>
      <t xml:space="preserve"> PERKEMBANGAN KUNJUNGAN WISATAWAN MANCANEGARA KE INDONESIA</t>
    </r>
  </si>
  <si>
    <r>
      <t xml:space="preserve">TAHUN  2023   vs   2022 </t>
    </r>
    <r>
      <rPr>
        <sz val="14"/>
        <color theme="0"/>
        <rFont val="Arial"/>
        <family val="2"/>
      </rPr>
      <t>(LANJUTAN)</t>
    </r>
  </si>
  <si>
    <t>BULAN</t>
  </si>
  <si>
    <t>PINTU MASUK UTAMA</t>
  </si>
  <si>
    <t>JUMLAH KUNJUNGAN WISMAN MELALUI 26 PINTU MASUK UTAMA</t>
  </si>
  <si>
    <t>PINTU MASUK LAINNYA</t>
  </si>
  <si>
    <t>TOTAL KUNJUNGAN SELURUH PINTU MASUK</t>
  </si>
  <si>
    <t>Ngurah Rai, Bali (U)</t>
  </si>
  <si>
    <t>Soekarno-Hatta, 
Banten (U)</t>
  </si>
  <si>
    <t>Juanda, Jatim (U)</t>
  </si>
  <si>
    <t>Kualanamu, Sumut (U)</t>
  </si>
  <si>
    <t>Husein Sastranegara, Jabar (U)</t>
  </si>
  <si>
    <t>YIA, DIY (U)</t>
  </si>
  <si>
    <t>BIL, NTB (U)</t>
  </si>
  <si>
    <t>Sam Ratulangi, Sulut (U)</t>
  </si>
  <si>
    <t>Minangkabau, Sumbar (U)</t>
  </si>
  <si>
    <t>S. Syarif Kasim II, Riau (U)</t>
  </si>
  <si>
    <t>S. Iskandar Muda, NAD (U)</t>
  </si>
  <si>
    <t>Ahmad Yani, Jateng (U)</t>
  </si>
  <si>
    <t>Supadio, Kalbar (U)</t>
  </si>
  <si>
    <t>Sultan Hasanuddin, Sulsel (U)</t>
  </si>
  <si>
    <t>Sultan M. Badaruddin II, Sumsel (U)</t>
  </si>
  <si>
    <t>Batam, Kep. Riau (L)</t>
  </si>
  <si>
    <t>Tj.Uban, Kep.Riau (L)</t>
  </si>
  <si>
    <t>Tj.Pinang, Kep.Riau (L)</t>
  </si>
  <si>
    <t>Tj.Balai Karimun, Kep.Riau (L)</t>
  </si>
  <si>
    <t>Tj. Benoa, Bali (L)</t>
  </si>
  <si>
    <t>Dumai, Riau (L)</t>
  </si>
  <si>
    <t>Jayapura, Papua (D)</t>
  </si>
  <si>
    <t>Atambua, NTT (D)</t>
  </si>
  <si>
    <t>Entikong, Kalbar (D)</t>
  </si>
  <si>
    <t>Aruk, Kalbar (D)</t>
  </si>
  <si>
    <t>Nanga Badau, Kalbar (D)</t>
  </si>
  <si>
    <t>NONMPD
(U+L+D)</t>
  </si>
  <si>
    <t>MPD 
(L+D)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</si>
  <si>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</si>
  <si>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</si>
  <si>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</si>
  <si>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</si>
  <si>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</si>
  <si>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</si>
  <si>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</si>
  <si>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</si>
  <si>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</si>
  <si>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</si>
  <si>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</si>
  <si>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</si>
  <si>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</si>
  <si>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</si>
  <si>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</si>
  <si>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</si>
  <si>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</si>
  <si>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</si>
  <si>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</si>
  <si>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</si>
  <si>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</si>
  <si>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</si>
  <si>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</si>
  <si>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</si>
  <si>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</si>
  <si>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</si>
  <si>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</si>
  <si>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</si>
  <si>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JANUARI</t>
  </si>
  <si>
    <t>Pertumbuhan (%)</t>
  </si>
  <si>
    <t xml:space="preserve">FEBRUARI </t>
  </si>
  <si>
    <t xml:space="preserve">MARET </t>
  </si>
  <si>
    <t xml:space="preserve">APRIL </t>
  </si>
  <si>
    <t>MEI</t>
  </si>
  <si>
    <t>JUNI</t>
  </si>
  <si>
    <t>JULI</t>
  </si>
  <si>
    <t>AGUSTUS</t>
  </si>
  <si>
    <t>SEPTEMBER</t>
  </si>
  <si>
    <t>OKTOBER</t>
  </si>
  <si>
    <t xml:space="preserve"> </t>
  </si>
  <si>
    <t>NOVEMBER</t>
  </si>
  <si>
    <t>DESEMBER</t>
  </si>
  <si>
    <t>Pertumbuhan 
September 2023 thd 
Agustus 2023 (%)</t>
  </si>
  <si>
    <t>JAN-SEP</t>
  </si>
  <si>
    <t>Sumber : Ditjen Imigrasi dan BPS (diolah kembali oleh Pusat Data dan Sistem Informasi, Kementerian Pariwisata dan Ekonomi Kreatif/Badan Pariwisata dan Ekonomi Kreatif)</t>
  </si>
  <si>
    <t>Keterangan jenis pintu masuk : U (Udara), L (Laut), D (Darat), MPD (Mobile Positioning Data)</t>
  </si>
  <si>
    <t xml:space="preserve"> Keterangan :  Jumlah kunjungan wisman tidak memperhitungkan jumlah kru asing, sesuai dengan The International Recommendations for Tourism Statistics 2008 (IRTS 2008), UNWTO</t>
  </si>
  <si>
    <t>-</t>
  </si>
  <si>
    <r>
      <rPr>
        <b/>
        <sz val="14"/>
        <rFont val="Arial"/>
        <family val="2"/>
      </rPr>
      <t>TABEL.2</t>
    </r>
    <r>
      <rPr>
        <sz val="14"/>
        <rFont val="Arial"/>
        <family val="2"/>
      </rPr>
      <t xml:space="preserve"> JUMLAH KUNJUNGAN WISATAWAN MANCANEGARA MENURUT PINTU MASUK DAN KEBANGSAAN</t>
    </r>
  </si>
  <si>
    <t>NO.</t>
  </si>
  <si>
    <t>KEBANGSAAN</t>
  </si>
  <si>
    <t>JUMLAH KUNJUNGAN WISMAN</t>
  </si>
  <si>
    <t>PERTUMBUHAN (%)</t>
  </si>
  <si>
    <t>BIL, 
NTB (U)</t>
  </si>
  <si>
    <t>Brunei Darussalam</t>
  </si>
  <si>
    <t>Malaysia</t>
  </si>
  <si>
    <t>Filipina</t>
  </si>
  <si>
    <t>Singapura</t>
  </si>
  <si>
    <t>Thailand</t>
  </si>
  <si>
    <t>Vietnam</t>
  </si>
  <si>
    <t>Myanmar</t>
  </si>
  <si>
    <t>ASEAN Lainnya *)</t>
  </si>
  <si>
    <t>TOTAL ASEAN</t>
  </si>
  <si>
    <t>Hong Kong</t>
  </si>
  <si>
    <t>India</t>
  </si>
  <si>
    <t>Jepang</t>
  </si>
  <si>
    <t>Korea Selatan</t>
  </si>
  <si>
    <t>Taiwan</t>
  </si>
  <si>
    <t>Tiongkok</t>
  </si>
  <si>
    <t xml:space="preserve">Timor Leste </t>
  </si>
  <si>
    <t>Asia Lainnya</t>
  </si>
  <si>
    <t xml:space="preserve">   TOTAL  ASIA (diluar ASEAN)</t>
  </si>
  <si>
    <t>Arab Saudi</t>
  </si>
  <si>
    <t>Kuwait</t>
  </si>
  <si>
    <t>Mesir</t>
  </si>
  <si>
    <t>Uni Emirat Arab</t>
  </si>
  <si>
    <t>Yaman</t>
  </si>
  <si>
    <t xml:space="preserve">Timur Tengah Lainnya </t>
  </si>
  <si>
    <t>TOTAL TIMUR TENGAH</t>
  </si>
  <si>
    <t>Prancis</t>
  </si>
  <si>
    <t>Jerman</t>
  </si>
  <si>
    <t>Belanda</t>
  </si>
  <si>
    <t>Inggris</t>
  </si>
  <si>
    <t>Rusia</t>
  </si>
  <si>
    <t>Eropa Lainnya</t>
  </si>
  <si>
    <t>TOTAL EROPA</t>
  </si>
  <si>
    <t>Amerika Serikat</t>
  </si>
  <si>
    <t xml:space="preserve">Kanada </t>
  </si>
  <si>
    <t xml:space="preserve">Brasil </t>
  </si>
  <si>
    <t xml:space="preserve">Meksiko </t>
  </si>
  <si>
    <t xml:space="preserve">Amerika Lainnya </t>
  </si>
  <si>
    <t>TOTAL AMERIKA</t>
  </si>
  <si>
    <t>Australia</t>
  </si>
  <si>
    <t xml:space="preserve">Selandia Baru </t>
  </si>
  <si>
    <t xml:space="preserve">Papua Nugini </t>
  </si>
  <si>
    <t xml:space="preserve">Oseania Lainnya </t>
  </si>
  <si>
    <t>TOTAL OSEANIA</t>
  </si>
  <si>
    <t xml:space="preserve">Afrika Selatan </t>
  </si>
  <si>
    <t xml:space="preserve">Afrika Lainnya </t>
  </si>
  <si>
    <t>TOTAL AFRIKA</t>
  </si>
  <si>
    <t>Jumlah 2023</t>
  </si>
  <si>
    <t>Jumlah 2022</t>
  </si>
  <si>
    <t>TOTAL KUNJUNGAN WISMAN MELALUI SELURUH PINTU MASUK</t>
  </si>
  <si>
    <t>Keterangan jenis pintu masuk : U (Udara), L (Laut), D (Darat)</t>
  </si>
  <si>
    <t xml:space="preserve"> Keterangan : *) ASEAN Lainnya merupakan gabungan wisman dari negara Laos, Kamboja, serta Indonesia (TKI Cuti dan Penduduk Luar Negeri)</t>
  </si>
  <si>
    <r>
      <rPr>
        <b/>
        <sz val="14"/>
        <rFont val="Arial"/>
        <family val="2"/>
      </rPr>
      <t>TABEL.3</t>
    </r>
    <r>
      <rPr>
        <sz val="14"/>
        <rFont val="Arial"/>
        <family val="2"/>
      </rPr>
      <t xml:space="preserve"> JUMLAH KUNJUNGAN WISATAWAN MANCANEGARA MENURUT PINTU MASUK DAN KEBANGSAAN</t>
    </r>
  </si>
  <si>
    <r>
      <t xml:space="preserve">BULAN JANUARI - SEPTEMBER TAHUN  2023 </t>
    </r>
    <r>
      <rPr>
        <sz val="14"/>
        <color theme="0"/>
        <rFont val="Arial"/>
        <family val="2"/>
      </rPr>
      <t>(LANJUTAN)</t>
    </r>
  </si>
  <si>
    <t xml:space="preserve"> Keterangan : *) ASEAN Lainnya merupakan gabungan wisman dari negara Brunei Darussalam, Laos, Myanmar, Kamboja, serta Indonesia (TKI Cuti dan Penduduk Luar Negeri)</t>
  </si>
  <si>
    <r>
      <rPr>
        <b/>
        <sz val="10"/>
        <rFont val="Arial"/>
        <family val="2"/>
      </rPr>
      <t xml:space="preserve">TABEL.4 </t>
    </r>
    <r>
      <rPr>
        <sz val="10"/>
        <rFont val="Arial"/>
        <family val="2"/>
      </rPr>
      <t xml:space="preserve">PERKEMBANGAN  KUNJUNGAN WISMAN BERDASARKAN KEBANGSAAN </t>
    </r>
  </si>
  <si>
    <t>MENURUT PINTU MASUK UTAMA DAN LAINNYA (NONMPD)</t>
  </si>
  <si>
    <t>BULAN SEPTEMBER TAHUN 2022 vs 2023</t>
  </si>
  <si>
    <t>No.</t>
  </si>
  <si>
    <t>Kebangsaan</t>
  </si>
  <si>
    <t>Jumlah Kunjungan Wisman</t>
  </si>
  <si>
    <t>Kontribusi (%)</t>
  </si>
  <si>
    <t>2022</t>
  </si>
  <si>
    <t>2023</t>
  </si>
  <si>
    <t>September 2023 thd September 2022</t>
  </si>
  <si>
    <t>September 2023 thd Agustus 2023</t>
  </si>
  <si>
    <t>Jan-Sep 2023
thd Jan-Sep 2022</t>
  </si>
  <si>
    <t>September</t>
  </si>
  <si>
    <t>Jan-Sep</t>
  </si>
  <si>
    <t>Agustus</t>
  </si>
  <si>
    <t>1</t>
  </si>
  <si>
    <t>2</t>
  </si>
  <si>
    <t>3</t>
  </si>
  <si>
    <t>Keterangan :</t>
  </si>
  <si>
    <t>4</t>
  </si>
  <si>
    <t>5</t>
  </si>
  <si>
    <t>6</t>
  </si>
  <si>
    <t xml:space="preserve"> I</t>
  </si>
  <si>
    <t>Jumlah dan kontribusi kunjungan wisman terbesar bulan September 2023 :</t>
  </si>
  <si>
    <t>7</t>
  </si>
  <si>
    <t>1.</t>
  </si>
  <si>
    <t>wisman</t>
  </si>
  <si>
    <t>8</t>
  </si>
  <si>
    <t>%</t>
  </si>
  <si>
    <t>9</t>
  </si>
  <si>
    <t>10</t>
  </si>
  <si>
    <t>11</t>
  </si>
  <si>
    <t>2.</t>
  </si>
  <si>
    <t>12</t>
  </si>
  <si>
    <t>13</t>
  </si>
  <si>
    <t>14</t>
  </si>
  <si>
    <t>15</t>
  </si>
  <si>
    <t>3.</t>
  </si>
  <si>
    <t>16</t>
  </si>
  <si>
    <t>17</t>
  </si>
  <si>
    <t>18</t>
  </si>
  <si>
    <t>19</t>
  </si>
  <si>
    <t>II</t>
  </si>
  <si>
    <t>Pertumbuhan kunjungan wisman tertinggi bulan September 2023</t>
  </si>
  <si>
    <t>20</t>
  </si>
  <si>
    <t xml:space="preserve"> terhadap September 2022 :</t>
  </si>
  <si>
    <t>21</t>
  </si>
  <si>
    <t>22</t>
  </si>
  <si>
    <t>23</t>
  </si>
  <si>
    <t>Perancis</t>
  </si>
  <si>
    <t>24</t>
  </si>
  <si>
    <t>25</t>
  </si>
  <si>
    <t>III</t>
  </si>
  <si>
    <t>26</t>
  </si>
  <si>
    <t xml:space="preserve"> terhadap Agustus 2023 :</t>
  </si>
  <si>
    <t>27</t>
  </si>
  <si>
    <t>28</t>
  </si>
  <si>
    <t>29</t>
  </si>
  <si>
    <t>30</t>
  </si>
  <si>
    <t>31</t>
  </si>
  <si>
    <t xml:space="preserve"> IV</t>
  </si>
  <si>
    <t>Jumlah dan kontribusi kunjungan wisman terbesar bulan Januari</t>
  </si>
  <si>
    <t>32</t>
  </si>
  <si>
    <t>- September 2023 :</t>
  </si>
  <si>
    <t>33</t>
  </si>
  <si>
    <t>34</t>
  </si>
  <si>
    <t>35</t>
  </si>
  <si>
    <t>36</t>
  </si>
  <si>
    <t>37</t>
  </si>
  <si>
    <t>38</t>
  </si>
  <si>
    <t>39</t>
  </si>
  <si>
    <t>Total</t>
  </si>
  <si>
    <t>Keterangan :  *)  Data ASEAN Lainnya merupakan gabungan wisman dari negara Laos, Kamboja, serta Indonesia (TKI Cuti dan Penduduk Luar Negeri)</t>
  </si>
  <si>
    <r>
      <rPr>
        <b/>
        <sz val="10"/>
        <rFont val="Arial"/>
        <family val="2"/>
      </rPr>
      <t xml:space="preserve">TABEL.5 </t>
    </r>
    <r>
      <rPr>
        <sz val="10"/>
        <rFont val="Arial"/>
        <family val="2"/>
      </rPr>
      <t xml:space="preserve">PERKEMBANGAN  KUNJUNGAN WISMAN BERDASARKAN KEBANGSAAN </t>
    </r>
  </si>
  <si>
    <t>MENURUT PINTU LAINNYA (MPD)</t>
  </si>
  <si>
    <r>
      <rPr>
        <b/>
        <sz val="10"/>
        <rFont val="Arial"/>
        <family val="2"/>
      </rPr>
      <t xml:space="preserve">TABEL.6 </t>
    </r>
    <r>
      <rPr>
        <sz val="10"/>
        <rFont val="Arial"/>
        <family val="2"/>
      </rPr>
      <t xml:space="preserve">PERKEMBANGAN  KUNJUNGAN WISMAN BERDASARKAN KEBANGSAAN </t>
    </r>
  </si>
  <si>
    <t>MENURUT PINTU MASUK NGURAH RAI, BALI</t>
  </si>
  <si>
    <r>
      <rPr>
        <b/>
        <sz val="10"/>
        <rFont val="Arial"/>
        <family val="2"/>
      </rPr>
      <t>TABEL.7</t>
    </r>
    <r>
      <rPr>
        <sz val="10"/>
        <rFont val="Arial"/>
        <family val="2"/>
      </rPr>
      <t xml:space="preserve"> PERKEMBANGAN  KUNJUNGAN WISMAN BERDASARKAN KEBANGSAAN </t>
    </r>
  </si>
  <si>
    <t>MENURUT PINTU MASUK SOEKARNO HATTA, BANTEN</t>
  </si>
  <si>
    <t>IV</t>
  </si>
  <si>
    <r>
      <rPr>
        <b/>
        <sz val="10"/>
        <rFont val="Arial"/>
        <family val="2"/>
      </rPr>
      <t>TABEL.8</t>
    </r>
    <r>
      <rPr>
        <sz val="10"/>
        <rFont val="Arial"/>
        <family val="2"/>
      </rPr>
      <t xml:space="preserve"> PERKEMBANGAN  KUNJUNGAN WISMAN BERDASARKAN KEBANGSAAN </t>
    </r>
  </si>
  <si>
    <t>MENURUT PINTU MASUK BATAM, KEP. RIAU</t>
  </si>
  <si>
    <r>
      <rPr>
        <b/>
        <sz val="10"/>
        <rFont val="Arial"/>
        <family val="2"/>
      </rPr>
      <t>TABEL 9.</t>
    </r>
    <r>
      <rPr>
        <sz val="10"/>
        <rFont val="Arial"/>
        <family val="2"/>
      </rPr>
      <t xml:space="preserve"> DISTRIBUSI WISATAWAN MANCANEGARA </t>
    </r>
  </si>
  <si>
    <t>MENURUT JENIS KELAMIN</t>
  </si>
  <si>
    <t>BULAN SEPTEMBER TAHUN 2023</t>
  </si>
  <si>
    <t>Jenis Kelamin (%)</t>
  </si>
  <si>
    <t>Total (%)</t>
  </si>
  <si>
    <t>Perempuan</t>
  </si>
  <si>
    <t>Laki-Laki</t>
  </si>
  <si>
    <t>Top 5 Kebangsaan dengan Presentase Wisman Perempuan Tertinggi Bulan September 2023</t>
  </si>
  <si>
    <t xml:space="preserve"> II</t>
  </si>
  <si>
    <t>Top 5 Kebangsaan dengan Presentase Wisman Laki-Laki Tertinggi Bulan September 2023</t>
  </si>
  <si>
    <t>Total Asean</t>
  </si>
  <si>
    <t>Papua Nugini</t>
  </si>
  <si>
    <t>Timor Leste</t>
  </si>
  <si>
    <t>Total Asia</t>
  </si>
  <si>
    <t>4.</t>
  </si>
  <si>
    <t>5.</t>
  </si>
  <si>
    <t>Total Timur Tengah</t>
  </si>
  <si>
    <t>Kanada</t>
  </si>
  <si>
    <t>Brasil</t>
  </si>
  <si>
    <t>Meksiko</t>
  </si>
  <si>
    <t>Selandia Baru</t>
  </si>
  <si>
    <t>Total Eropa</t>
  </si>
  <si>
    <t>Afrika Selatan</t>
  </si>
  <si>
    <t>Total Amerika</t>
  </si>
  <si>
    <t>Total Oseania</t>
  </si>
  <si>
    <t>Total Afrika</t>
  </si>
  <si>
    <t>Sumber : Ditjen Imigrasi (diolah kembali oleh Pusat Data dan Sistem Informasi, Kementerian Pariwisata dan Ekonomi Kreatif/Badan Pariwisata dan Ekonomi Kreatif)</t>
  </si>
  <si>
    <t>Keterangan :  *)  Data ASEAN Lainnya merupakan gabungan wisman dari negara Laos dan Kamboja)</t>
  </si>
  <si>
    <r>
      <rPr>
        <b/>
        <sz val="10"/>
        <rFont val="Arial"/>
        <family val="2"/>
      </rPr>
      <t>TABEL 10.</t>
    </r>
    <r>
      <rPr>
        <sz val="10"/>
        <rFont val="Arial"/>
        <family val="2"/>
      </rPr>
      <t xml:space="preserve"> DISTRIBUSI WISATAWAN MANCANEGARA </t>
    </r>
  </si>
  <si>
    <t>MENURUT KELOMPOK USIA</t>
  </si>
  <si>
    <t>Kelompok Usia (%)</t>
  </si>
  <si>
    <t>&lt;25</t>
  </si>
  <si>
    <t>25-34</t>
  </si>
  <si>
    <t>35-44</t>
  </si>
  <si>
    <t>45-54</t>
  </si>
  <si>
    <t>55-64</t>
  </si>
  <si>
    <t>&gt;64</t>
  </si>
  <si>
    <t>Top 5 Kebangsaan dengan Presentase Tertinggi pada Setiap Kelompok Usia Bulan September 2023</t>
  </si>
  <si>
    <r>
      <t xml:space="preserve">GRAFIK.1 </t>
    </r>
    <r>
      <rPr>
        <sz val="16"/>
        <color rgb="FFFFFFFF"/>
        <rFont val="Arial"/>
        <family val="2"/>
      </rPr>
      <t>PERKEMBANGAN BULANAN KUNJUNGAN WISMAN</t>
    </r>
    <r>
      <rPr>
        <b/>
        <sz val="16"/>
        <color indexed="9"/>
        <rFont val="Arial"/>
        <family val="2"/>
      </rPr>
      <t xml:space="preserve">
</t>
    </r>
    <r>
      <rPr>
        <sz val="16"/>
        <color rgb="FFFFFFFF"/>
        <rFont val="Arial"/>
        <family val="2"/>
      </rPr>
      <t>2019  -  2023</t>
    </r>
  </si>
  <si>
    <t>Jan</t>
  </si>
  <si>
    <r>
      <t xml:space="preserve">Jumlah kunjungan wisman pada bulan September 2023 sebesar </t>
    </r>
    <r>
      <rPr>
        <b/>
        <sz val="12"/>
        <rFont val="Arial"/>
        <family val="2"/>
      </rPr>
      <t xml:space="preserve">1.070.245 </t>
    </r>
    <r>
      <rPr>
        <sz val="12"/>
        <rFont val="Arial"/>
        <family val="2"/>
      </rPr>
      <t xml:space="preserve">wisman atau mengalami pertumbuhan sebesar </t>
    </r>
    <r>
      <rPr>
        <b/>
        <sz val="12"/>
        <color rgb="FF00B050"/>
        <rFont val="Arial"/>
        <family val="2"/>
      </rPr>
      <t xml:space="preserve">52,76% </t>
    </r>
    <r>
      <rPr>
        <sz val="12"/>
        <rFont val="Arial"/>
        <family val="2"/>
      </rPr>
      <t xml:space="preserve">dibanding tahun 2022 sebesar </t>
    </r>
    <r>
      <rPr>
        <b/>
        <sz val="12"/>
        <rFont val="Arial"/>
        <family val="2"/>
      </rPr>
      <t xml:space="preserve">700.606 </t>
    </r>
    <r>
      <rPr>
        <sz val="12"/>
        <rFont val="Arial"/>
        <family val="2"/>
      </rPr>
      <t xml:space="preserve">wisman. Peningkatan ini dikarenakan pintu masuk utama yaitu Ngurah Rai, Soekarno Hatta, dan Batam mengalami peningkatan masing-masing sebesar </t>
    </r>
    <r>
      <rPr>
        <b/>
        <sz val="12"/>
        <color rgb="FF00B050"/>
        <rFont val="Arial"/>
        <family val="2"/>
      </rPr>
      <t>74,60%, 71,17%</t>
    </r>
    <r>
      <rPr>
        <b/>
        <sz val="12"/>
        <rFont val="Arial"/>
        <family val="2"/>
      </rPr>
      <t xml:space="preserve"> </t>
    </r>
    <r>
      <rPr>
        <sz val="12"/>
        <rFont val="Arial"/>
        <family val="2"/>
      </rPr>
      <t>dan</t>
    </r>
    <r>
      <rPr>
        <b/>
        <sz val="12"/>
        <color rgb="FF00B050"/>
        <rFont val="Arial"/>
        <family val="2"/>
      </rPr>
      <t xml:space="preserve"> 30,12%</t>
    </r>
    <r>
      <rPr>
        <b/>
        <sz val="12"/>
        <rFont val="Arial"/>
        <family val="2"/>
      </rPr>
      <t>.</t>
    </r>
  </si>
  <si>
    <t>Feb</t>
  </si>
  <si>
    <t>Mar</t>
  </si>
  <si>
    <t>Apr</t>
  </si>
  <si>
    <t>Mei</t>
  </si>
  <si>
    <t>Jun</t>
  </si>
  <si>
    <t>Jul</t>
  </si>
  <si>
    <t>Ags</t>
  </si>
  <si>
    <t>Sep</t>
  </si>
  <si>
    <t>Okt</t>
  </si>
  <si>
    <t>Nov</t>
  </si>
  <si>
    <t>Des</t>
  </si>
  <si>
    <t>GRAFIK 2. DISTRIBUSI WISATAWAN  MANCANEGARA MENURUT JENIS KELAMIN
BULAN SEPTEMBER 2023</t>
  </si>
  <si>
    <t>GRAFIK 3. DISTRIBUSI WISATAWAN  MANCANEGARA MENURUT KELOMPOK USIA
BULAN SEPTEMBER 2023</t>
  </si>
  <si>
    <t>Berdasarkan data dari Direktorat Jenderal Imigrasi, distribusi wisman laki-laki yang berkunjung ke Indonesia pada bulan September 2023 sebesar 52,92 persen, lebih tinggi dibandingkan wisman perempuan, yaitu sebesar 47,08 persen.</t>
  </si>
  <si>
    <t>Berdasarkan data dari Direktorat Jenderal Imigrasi, distribusi wisman  kelompok usia 25-34 tahun yang berkunjung ke Indonesia pada bulan September 2023 sebesar 30,02 persen, lebih tinggi dibandingkan wisman pada kelompok usia lainnya.</t>
  </si>
  <si>
    <r>
      <rPr>
        <b/>
        <sz val="14"/>
        <rFont val="Arial"/>
        <family val="2"/>
      </rPr>
      <t>TABEL.11</t>
    </r>
    <r>
      <rPr>
        <sz val="14"/>
        <rFont val="Arial"/>
        <family val="2"/>
      </rPr>
      <t xml:space="preserve"> JUMLAH KUNJUNGAN WISATAWAN MANCANEGARA MENURUT PINTU MASUK DAN KEBANGSAAN</t>
    </r>
  </si>
  <si>
    <r>
      <t xml:space="preserve">BULAN JANUARI TAHUN 2023 (ANGKA TETAP)  </t>
    </r>
    <r>
      <rPr>
        <sz val="14"/>
        <color theme="0"/>
        <rFont val="Arial"/>
        <family val="2"/>
      </rPr>
      <t>(LANJUTAN)</t>
    </r>
  </si>
  <si>
    <t>`</t>
  </si>
  <si>
    <r>
      <rPr>
        <b/>
        <sz val="14"/>
        <rFont val="Arial"/>
        <family val="2"/>
      </rPr>
      <t xml:space="preserve">TABEL.12 </t>
    </r>
    <r>
      <rPr>
        <sz val="14"/>
        <rFont val="Arial"/>
        <family val="2"/>
      </rPr>
      <t>JUMLAH KUNJUNGAN WISATAWAN MANCANEGARA MENURUT PINTU MASUK DAN KEBANGSAAN</t>
    </r>
  </si>
  <si>
    <r>
      <t xml:space="preserve">BULAN FEBRUARI TAHUN 2023 (ANGKA TETAP)  </t>
    </r>
    <r>
      <rPr>
        <sz val="14"/>
        <color theme="0"/>
        <rFont val="Arial"/>
        <family val="2"/>
      </rPr>
      <t>(LANJUTAN)</t>
    </r>
  </si>
  <si>
    <r>
      <rPr>
        <b/>
        <sz val="14"/>
        <rFont val="Arial"/>
        <family val="2"/>
      </rPr>
      <t xml:space="preserve">TABEL.13 </t>
    </r>
    <r>
      <rPr>
        <sz val="14"/>
        <rFont val="Arial"/>
        <family val="2"/>
      </rPr>
      <t>JUMLAH KUNJUNGAN WISATAWAN MANCANEGARA MENURUT PINTU MASUK DAN KEBANGSAAN</t>
    </r>
  </si>
  <si>
    <r>
      <t xml:space="preserve">BULAN MARET TAHUN 2023 (ANGKA TETAP) </t>
    </r>
    <r>
      <rPr>
        <sz val="14"/>
        <color theme="0"/>
        <rFont val="Arial"/>
        <family val="2"/>
      </rPr>
      <t>(LANJUTAN)</t>
    </r>
  </si>
  <si>
    <t>Revisi Bulan April :  Perubahan jumlah kunjungan wisatawan mancanegara bulan Maret 2023 yang semula 809.959 menjadi 869.243.</t>
  </si>
  <si>
    <t xml:space="preserve">              Hal ini disebabkan adanya perubahan data pada pintu masuk lainnya MPD yang semula 105.546 menjadi 167.020, serta perubahan data Penduduk Luar Negeri pada sebagian besar pintu masuk yang terakumulasi pada kebangsaan ASEAN Lainnya semula 34.731 menjadi 32.596.</t>
  </si>
  <si>
    <r>
      <rPr>
        <b/>
        <sz val="14"/>
        <rFont val="Arial"/>
        <family val="2"/>
      </rPr>
      <t>TABEL.14</t>
    </r>
    <r>
      <rPr>
        <sz val="14"/>
        <rFont val="Arial"/>
        <family val="2"/>
      </rPr>
      <t xml:space="preserve"> JUMLAH KUNJUNGAN WISATAWAN MANCANEGARA MENURUT PINTU MASUK DAN KEBANGSAAN</t>
    </r>
  </si>
  <si>
    <r>
      <t xml:space="preserve">BULAN APRIL TAHUN 2023 (ANGKA TETAP) </t>
    </r>
    <r>
      <rPr>
        <sz val="14"/>
        <color theme="0"/>
        <rFont val="Arial"/>
        <family val="2"/>
      </rPr>
      <t>(LANJUTAN)</t>
    </r>
  </si>
  <si>
    <r>
      <rPr>
        <b/>
        <sz val="14"/>
        <rFont val="Arial"/>
        <family val="2"/>
      </rPr>
      <t>TABEL.15</t>
    </r>
    <r>
      <rPr>
        <sz val="14"/>
        <rFont val="Arial"/>
        <family val="2"/>
      </rPr>
      <t xml:space="preserve"> JUMLAH KUNJUNGAN WISATAWAN MANCANEGARA MENURUT PINTU MASUK DAN KEBANGSAAN</t>
    </r>
  </si>
  <si>
    <r>
      <t xml:space="preserve">BULAN MEI TAHUN 2023 (ANGKA TETAP) </t>
    </r>
    <r>
      <rPr>
        <sz val="14"/>
        <color theme="0"/>
        <rFont val="Arial"/>
        <family val="2"/>
      </rPr>
      <t>(LANJUTAN)</t>
    </r>
  </si>
  <si>
    <t>Revisi Bulan Juni :  Perubahan jumlah kunjungan wisatawan mancanegara bulan Mei 2023 yang semula 945.590 menjadi 953.713.</t>
  </si>
  <si>
    <t xml:space="preserve">              Hal ini disebabkan adanya perubahan data pada pintu masuk Jayapura yang semula 128 menjadi 8.251.</t>
  </si>
  <si>
    <r>
      <rPr>
        <b/>
        <sz val="14"/>
        <rFont val="Arial"/>
        <family val="2"/>
      </rPr>
      <t xml:space="preserve">TABEL.16 </t>
    </r>
    <r>
      <rPr>
        <sz val="14"/>
        <rFont val="Arial"/>
        <family val="2"/>
      </rPr>
      <t>JUMLAH KUNJUNGAN WISATAWAN MANCANEGARA MENURUT PINTU MASUK DAN KEBANGSAAN</t>
    </r>
  </si>
  <si>
    <t>BULAN JUNI TAHUN 2023 (ANGKA SEMENTARA) (LANJUTAN)</t>
  </si>
  <si>
    <r>
      <rPr>
        <b/>
        <sz val="14"/>
        <rFont val="Arial"/>
        <family val="2"/>
      </rPr>
      <t>TABEL.17</t>
    </r>
    <r>
      <rPr>
        <sz val="14"/>
        <rFont val="Arial"/>
        <family val="2"/>
      </rPr>
      <t xml:space="preserve"> JUMLAH KUNJUNGAN WISATAWAN MANCANEGARA MENURUT PINTU MASUK DAN KEBANGSAAN</t>
    </r>
  </si>
  <si>
    <t>Revisi Bulan Agustus :  Perubahan jumlah kunjungan wisatawan mancanegara bulan Juli 2023 yang semula 1.122.954 menjadi 1.121.189.</t>
  </si>
  <si>
    <t xml:space="preserve">              Hal ini disebabkan adanya perubahan data pada pintu masuk lainnya (NonMPD) yang semula 6.758 menjadi 4.993.</t>
  </si>
  <si>
    <r>
      <t xml:space="preserve">TABEL.18 </t>
    </r>
    <r>
      <rPr>
        <sz val="14"/>
        <rFont val="Arial"/>
        <family val="2"/>
      </rPr>
      <t>JUMLAH KUNJUNGAN WISATAWAN MANCANEGARA MENURUT PINTU MASUK DAN KEBANGSAAN</t>
    </r>
  </si>
  <si>
    <r>
      <t xml:space="preserve">TAHUN  2023  vs   2022 </t>
    </r>
    <r>
      <rPr>
        <sz val="14"/>
        <color theme="0"/>
        <rFont val="Arial"/>
        <family val="2"/>
      </rPr>
      <t>(LANJUTAN)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</si>
</sst>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_(* #,##0_);_(* \(#,##0\);_(* &quot;-&quot;_);_(@_)"/>
    <numFmt numFmtId="167" formatCode="_(* #,##0.00_);_(* \(#,##0.00\);_(* &quot;-&quot;_);_(@_)"/>
    <numFmt numFmtId="168" formatCode="_(* #,##0.0_);_(* \(#,##0.0\);_(* &quot;-&quot;??_);_(@_)"/>
    <numFmt numFmtId="169" formatCode="&quot;Rp&quot;#,##0.00_);[Red]\(&quot;Rp&quot;#,##0.00\)"/>
    <numFmt numFmtId="170" formatCode="_(* #,##0.000_);_(* \(#,##0.000\);_(* &quot;-&quot;??_);_(@_)"/>
  </numFmts>
  <fonts count="45" x14ac:knownFonts="1">
    <font>
      <sz val="11"/>
      <color theme="1"/>
      <name val="Calibri"/>
      <family val="2"/>
      <scheme val="minor"/>
    </font>
    <font>
      <sz val="11"/>
      <color theme="1"/>
      <name val="Calibri"/>
      <family val="2"/>
      <scheme val="minor"/>
    </font>
    <font>
      <sz val="10"/>
      <name val="Arial"/>
      <family val="2"/>
    </font>
    <font>
      <b/>
      <sz val="16"/>
      <color theme="0"/>
      <name val="Arial"/>
      <family val="2"/>
    </font>
    <font>
      <b/>
      <i/>
      <sz val="10"/>
      <name val="Arial"/>
      <family val="2"/>
    </font>
    <font>
      <sz val="14"/>
      <name val="Arial"/>
      <family val="2"/>
    </font>
    <font>
      <b/>
      <sz val="14"/>
      <name val="Arial"/>
      <family val="2"/>
    </font>
    <font>
      <sz val="14"/>
      <color theme="0"/>
      <name val="Arial"/>
      <family val="2"/>
    </font>
    <font>
      <b/>
      <sz val="10"/>
      <name val="Arial"/>
      <family val="2"/>
    </font>
    <font>
      <b/>
      <sz val="12"/>
      <color theme="0"/>
      <name val="Arial"/>
      <family val="2"/>
    </font>
    <font>
      <b/>
      <sz val="14"/>
      <color theme="0"/>
      <name val="Arial"/>
      <family val="2"/>
    </font>
    <font>
      <b/>
      <sz val="10"/>
      <color theme="0"/>
      <name val="Arial"/>
      <family val="2"/>
    </font>
    <font>
      <b/>
      <sz val="8"/>
      <name val="Arial"/>
      <family val="2"/>
    </font>
    <font>
      <sz val="8"/>
      <name val="Arial"/>
      <family val="2"/>
    </font>
    <font>
      <b/>
      <sz val="11"/>
      <name val="Arial"/>
      <family val="2"/>
    </font>
    <font>
      <b/>
      <i/>
      <sz val="11"/>
      <name val="Arial"/>
      <family val="2"/>
    </font>
    <font>
      <sz val="10"/>
      <color indexed="10"/>
      <name val="Arial"/>
      <family val="2"/>
    </font>
    <font>
      <b/>
      <i/>
      <sz val="10"/>
      <color indexed="10"/>
      <name val="Arial"/>
      <family val="2"/>
    </font>
    <font>
      <b/>
      <sz val="10"/>
      <color indexed="12"/>
      <name val="Arial"/>
      <family val="2"/>
    </font>
    <font>
      <sz val="10"/>
      <color indexed="12"/>
      <name val="Arial"/>
      <family val="2"/>
    </font>
    <font>
      <i/>
      <sz val="10"/>
      <name val="Arial"/>
      <family val="2"/>
    </font>
    <font>
      <b/>
      <i/>
      <sz val="12"/>
      <color theme="0"/>
      <name val="Arial"/>
      <family val="2"/>
    </font>
    <font>
      <sz val="11"/>
      <name val="Arial"/>
      <family val="2"/>
    </font>
    <font>
      <sz val="11"/>
      <color theme="1"/>
      <name val="Calibri"/>
      <family val="2"/>
      <charset val="1"/>
      <scheme val="minor"/>
    </font>
    <font>
      <b/>
      <sz val="11"/>
      <color theme="0"/>
      <name val="Arial"/>
      <family val="2"/>
    </font>
    <font>
      <b/>
      <sz val="11"/>
      <color theme="1"/>
      <name val="Arial"/>
      <family val="2"/>
    </font>
    <font>
      <b/>
      <sz val="12"/>
      <name val="Arial"/>
      <family val="2"/>
    </font>
    <font>
      <b/>
      <i/>
      <sz val="11"/>
      <color indexed="10"/>
      <name val="Arial"/>
      <family val="2"/>
    </font>
    <font>
      <sz val="11"/>
      <color theme="1"/>
      <name val="Arial"/>
      <family val="2"/>
    </font>
    <font>
      <sz val="10"/>
      <color theme="0"/>
      <name val="Arial"/>
      <family val="2"/>
    </font>
    <font>
      <sz val="11"/>
      <color indexed="8"/>
      <name val="Arial"/>
      <family val="2"/>
    </font>
    <font>
      <b/>
      <sz val="16"/>
      <color indexed="9"/>
      <name val="Arial"/>
      <family val="2"/>
    </font>
    <font>
      <sz val="16"/>
      <color rgb="FFFFFFFF"/>
      <name val="Arial"/>
      <family val="2"/>
    </font>
    <font>
      <b/>
      <sz val="12"/>
      <color rgb="FFFF0000"/>
      <name val="Arial"/>
      <family val="2"/>
    </font>
    <font>
      <sz val="10"/>
      <color rgb="FFFF0000"/>
      <name val="Arial"/>
      <family val="2"/>
    </font>
    <font>
      <sz val="11"/>
      <color rgb="FFFF0000"/>
      <name val="Arial"/>
      <family val="2"/>
    </font>
    <font>
      <sz val="16"/>
      <name val="Arial"/>
      <family val="2"/>
    </font>
    <font>
      <b/>
      <sz val="12"/>
      <color rgb="FF000000"/>
      <name val="Arial"/>
      <family val="2"/>
    </font>
    <font>
      <sz val="12"/>
      <name val="Arial"/>
      <family val="2"/>
    </font>
    <font>
      <b/>
      <sz val="12"/>
      <color rgb="FF00B050"/>
      <name val="Arial"/>
      <family val="2"/>
    </font>
    <font>
      <b/>
      <sz val="12"/>
      <color indexed="8"/>
      <name val="Arial"/>
      <family val="2"/>
    </font>
    <font>
      <sz val="11"/>
      <color theme="0"/>
      <name val="Arial"/>
      <family val="2"/>
    </font>
    <font>
      <b/>
      <sz val="10"/>
      <color rgb="FFFF0000"/>
      <name val="Arial"/>
      <family val="2"/>
    </font>
    <font>
      <b/>
      <sz val="12"/>
      <color indexed="9"/>
      <name val="Arial"/>
      <family val="2"/>
    </font>
    <font>
      <b/>
      <sz val="10"/>
      <color theme="1"/>
      <name val="Arial"/>
      <family val="2"/>
    </font>
  </fonts>
  <fills count="15">
    <fill>
      <patternFill patternType="none"/>
    </fill>
    <fill>
      <patternFill patternType="gray125"/>
    </fill>
    <fill>
      <patternFill patternType="solid">
        <fgColor theme="0"/>
        <bgColor indexed="64"/>
      </patternFill>
    </fill>
    <fill>
      <patternFill patternType="solid">
        <fgColor rgb="FF523A28"/>
        <bgColor indexed="64"/>
      </patternFill>
    </fill>
    <fill>
      <patternFill patternType="solid">
        <fgColor rgb="FFF8D7A8"/>
        <bgColor indexed="64"/>
      </patternFill>
    </fill>
    <fill>
      <patternFill patternType="solid">
        <fgColor rgb="FFEF9771"/>
        <bgColor indexed="64"/>
      </patternFill>
    </fill>
    <fill>
      <patternFill patternType="solid">
        <fgColor rgb="FFDDDDA4"/>
        <bgColor indexed="64"/>
      </patternFill>
    </fill>
    <fill>
      <patternFill patternType="solid">
        <fgColor rgb="FFE4D4C8"/>
        <bgColor indexed="64"/>
      </patternFill>
    </fill>
    <fill>
      <patternFill patternType="solid">
        <fgColor rgb="FFA47551"/>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rgb="FF7030A0"/>
        <bgColor indexed="64"/>
      </patternFill>
    </fill>
    <fill>
      <patternFill patternType="solid">
        <fgColor indexed="9"/>
        <bgColor indexed="64"/>
      </patternFill>
    </fill>
    <fill>
      <patternFill patternType="solid">
        <fgColor rgb="FF60497A"/>
        <bgColor indexed="64"/>
      </patternFill>
    </fill>
    <fill>
      <patternFill patternType="solid">
        <fgColor theme="7" tint="0.39997558519241921"/>
        <bgColor indexed="64"/>
      </patternFill>
    </fill>
  </fills>
  <borders count="116">
    <border>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theme="0"/>
      </right>
      <top style="thick">
        <color indexed="64"/>
      </top>
      <bottom style="medium">
        <color theme="0"/>
      </bottom>
      <diagonal/>
    </border>
    <border>
      <left style="medium">
        <color theme="0"/>
      </left>
      <right style="thin">
        <color indexed="64"/>
      </right>
      <top style="thick">
        <color indexed="64"/>
      </top>
      <bottom style="medium">
        <color theme="0"/>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medium">
        <color theme="0"/>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style="medium">
        <color indexed="64"/>
      </left>
      <right style="medium">
        <color indexed="64"/>
      </right>
      <top/>
      <bottom style="thick">
        <color indexed="64"/>
      </bottom>
      <diagonal/>
    </border>
    <border>
      <left style="medium">
        <color indexed="64"/>
      </left>
      <right style="medium">
        <color theme="0"/>
      </right>
      <top style="medium">
        <color theme="0"/>
      </top>
      <bottom style="thick">
        <color indexed="64"/>
      </bottom>
      <diagonal/>
    </border>
    <border>
      <left style="medium">
        <color theme="0"/>
      </left>
      <right style="thin">
        <color indexed="64"/>
      </right>
      <top style="medium">
        <color theme="0"/>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ck">
        <color indexed="64"/>
      </left>
      <right/>
      <top/>
      <bottom/>
      <diagonal/>
    </border>
    <border>
      <left/>
      <right style="thin">
        <color indexed="64"/>
      </right>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8">
    <xf numFmtId="0" fontId="0" fillId="0" borderId="0"/>
    <xf numFmtId="166" fontId="1" fillId="0" borderId="0" applyFont="0" applyFill="0" applyBorder="0" applyAlignment="0" applyProtection="0"/>
    <xf numFmtId="0" fontId="2" fillId="0" borderId="0"/>
    <xf numFmtId="164" fontId="2"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0" fontId="23" fillId="0" borderId="0"/>
    <xf numFmtId="164" fontId="23" fillId="0" borderId="0" applyFont="0" applyFill="0" applyBorder="0" applyAlignment="0" applyProtection="0"/>
    <xf numFmtId="0" fontId="2" fillId="0" borderId="0"/>
    <xf numFmtId="166" fontId="2" fillId="0" borderId="0" applyFont="0" applyFill="0" applyBorder="0" applyAlignment="0" applyProtection="0"/>
    <xf numFmtId="0" fontId="23" fillId="0" borderId="0"/>
  </cellStyleXfs>
  <cellXfs count="464">
    <xf numFmtId="0" fontId="0" fillId="0" borderId="0" xfId="0"/>
    <xf numFmtId="0" fontId="2" fillId="2" borderId="0" xfId="2" applyFill="1" applyAlignment="1">
      <alignment vertical="center"/>
    </xf>
    <xf numFmtId="0" fontId="3" fillId="0" borderId="0" xfId="2" applyFont="1" applyAlignment="1">
      <alignment horizontal="center" vertical="center"/>
    </xf>
    <xf numFmtId="0" fontId="4" fillId="0" borderId="0" xfId="2" applyFont="1" applyAlignment="1">
      <alignment vertical="center"/>
    </xf>
    <xf numFmtId="0" fontId="2" fillId="0" borderId="0" xfId="2" applyAlignment="1">
      <alignment vertical="center"/>
    </xf>
    <xf numFmtId="0" fontId="5" fillId="2" borderId="0" xfId="2" applyFont="1" applyFill="1" applyAlignment="1">
      <alignment vertical="center"/>
    </xf>
    <xf numFmtId="0" fontId="5" fillId="0" borderId="0" xfId="2" applyFont="1" applyAlignment="1">
      <alignment horizontal="center" vertical="center"/>
    </xf>
    <xf numFmtId="0" fontId="5" fillId="0" borderId="0" xfId="2" applyFont="1" applyAlignment="1">
      <alignment vertical="center"/>
    </xf>
    <xf numFmtId="165" fontId="2" fillId="0" borderId="0" xfId="3" applyNumberFormat="1" applyFont="1" applyAlignment="1">
      <alignment vertical="center"/>
    </xf>
    <xf numFmtId="0" fontId="8" fillId="2" borderId="0" xfId="2" applyFont="1" applyFill="1" applyAlignment="1">
      <alignment vertical="center"/>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1" fillId="3" borderId="9"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8" fillId="0" borderId="0" xfId="2" applyFont="1" applyAlignment="1">
      <alignment vertical="center"/>
    </xf>
    <xf numFmtId="0" fontId="9" fillId="3" borderId="11" xfId="2" applyFont="1" applyFill="1" applyBorder="1" applyAlignment="1">
      <alignment horizontal="center" vertical="center"/>
    </xf>
    <xf numFmtId="0" fontId="9" fillId="3" borderId="12" xfId="2" applyFont="1" applyFill="1" applyBorder="1" applyAlignment="1">
      <alignment horizontal="center" vertical="center"/>
    </xf>
    <xf numFmtId="165" fontId="8" fillId="4" borderId="13" xfId="3" applyNumberFormat="1" applyFont="1" applyFill="1" applyBorder="1" applyAlignment="1">
      <alignment horizontal="center" vertical="center" wrapText="1"/>
    </xf>
    <xf numFmtId="0" fontId="8" fillId="4" borderId="13" xfId="3" applyNumberFormat="1" applyFont="1" applyFill="1" applyBorder="1" applyAlignment="1">
      <alignment horizontal="center" vertical="center" wrapText="1"/>
    </xf>
    <xf numFmtId="165" fontId="8" fillId="5" borderId="13" xfId="3" applyNumberFormat="1" applyFont="1" applyFill="1" applyBorder="1" applyAlignment="1">
      <alignment horizontal="center" vertical="center" wrapText="1"/>
    </xf>
    <xf numFmtId="165" fontId="8" fillId="6" borderId="13" xfId="3" applyNumberFormat="1" applyFont="1" applyFill="1" applyBorder="1" applyAlignment="1">
      <alignment horizontal="center" vertical="center" wrapText="1"/>
    </xf>
    <xf numFmtId="165" fontId="8" fillId="6" borderId="14" xfId="3" applyNumberFormat="1" applyFont="1" applyFill="1" applyBorder="1" applyAlignment="1">
      <alignment horizontal="center" vertical="center" wrapText="1"/>
    </xf>
    <xf numFmtId="0" fontId="11" fillId="3" borderId="15" xfId="2" applyFont="1" applyFill="1" applyBorder="1" applyAlignment="1">
      <alignment horizontal="center" vertical="center" wrapText="1"/>
    </xf>
    <xf numFmtId="165" fontId="11" fillId="3" borderId="16" xfId="3" applyNumberFormat="1" applyFont="1" applyFill="1" applyBorder="1" applyAlignment="1">
      <alignment horizontal="center" vertical="center" wrapText="1"/>
    </xf>
    <xf numFmtId="165" fontId="11" fillId="3" borderId="17" xfId="3" applyNumberFormat="1"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1" fillId="3" borderId="19" xfId="2" applyFont="1" applyFill="1" applyBorder="1" applyAlignment="1">
      <alignment horizontal="center" vertical="center" wrapText="1"/>
    </xf>
    <xf numFmtId="165" fontId="12" fillId="2" borderId="20" xfId="3" applyNumberFormat="1" applyFont="1" applyFill="1" applyBorder="1" applyAlignment="1">
      <alignment vertical="center" wrapText="1"/>
    </xf>
    <xf numFmtId="165" fontId="12" fillId="0" borderId="21" xfId="3" applyNumberFormat="1" applyFont="1" applyBorder="1" applyAlignment="1">
      <alignment horizontal="center" vertical="center" wrapText="1"/>
    </xf>
    <xf numFmtId="165" fontId="12" fillId="0" borderId="22" xfId="3" applyNumberFormat="1" applyFont="1" applyBorder="1" applyAlignment="1">
      <alignment horizontal="center" vertical="center" wrapText="1"/>
    </xf>
    <xf numFmtId="37" fontId="12" fillId="0" borderId="23" xfId="3" quotePrefix="1" applyNumberFormat="1" applyFont="1" applyBorder="1" applyAlignment="1">
      <alignment horizontal="center" vertical="center" wrapText="1"/>
    </xf>
    <xf numFmtId="37" fontId="12" fillId="0" borderId="24" xfId="3" quotePrefix="1" applyNumberFormat="1" applyFont="1" applyBorder="1" applyAlignment="1">
      <alignment horizontal="center" vertical="center" wrapText="1"/>
    </xf>
    <xf numFmtId="1" fontId="12" fillId="0" borderId="25" xfId="3" applyNumberFormat="1" applyFont="1" applyBorder="1" applyAlignment="1">
      <alignment vertical="center"/>
    </xf>
    <xf numFmtId="37" fontId="12" fillId="0" borderId="22" xfId="3" quotePrefix="1" applyNumberFormat="1" applyFont="1" applyBorder="1" applyAlignment="1">
      <alignment horizontal="center" vertical="center" wrapText="1"/>
    </xf>
    <xf numFmtId="1" fontId="12" fillId="0" borderId="26" xfId="3" applyNumberFormat="1" applyFont="1" applyBorder="1" applyAlignment="1">
      <alignment vertical="center"/>
    </xf>
    <xf numFmtId="1" fontId="12" fillId="0" borderId="27" xfId="3" applyNumberFormat="1" applyFont="1" applyBorder="1" applyAlignment="1">
      <alignment vertical="center"/>
    </xf>
    <xf numFmtId="165" fontId="12" fillId="0" borderId="0" xfId="3" applyNumberFormat="1" applyFont="1" applyAlignment="1">
      <alignment horizontal="center" vertical="center" wrapText="1"/>
    </xf>
    <xf numFmtId="165" fontId="13" fillId="0" borderId="0" xfId="3" applyNumberFormat="1" applyFont="1" applyAlignment="1">
      <alignment vertical="center" wrapText="1"/>
    </xf>
    <xf numFmtId="0" fontId="2" fillId="2" borderId="20" xfId="2" applyFill="1" applyBorder="1" applyAlignment="1">
      <alignment vertical="center"/>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vertical="center"/>
    </xf>
    <xf numFmtId="165" fontId="14" fillId="0" borderId="30" xfId="3" applyNumberFormat="1" applyFont="1" applyBorder="1" applyAlignment="1">
      <alignment vertical="center"/>
    </xf>
    <xf numFmtId="0" fontId="14" fillId="0" borderId="31" xfId="2" applyFont="1" applyBorder="1" applyAlignment="1">
      <alignment vertical="center"/>
    </xf>
    <xf numFmtId="0" fontId="14" fillId="0" borderId="0" xfId="2" applyFont="1" applyAlignment="1">
      <alignment horizontal="center" vertical="center"/>
    </xf>
    <xf numFmtId="0" fontId="14" fillId="0" borderId="20" xfId="2" applyFont="1" applyBorder="1" applyAlignment="1">
      <alignment horizontal="center" vertical="center"/>
    </xf>
    <xf numFmtId="0" fontId="2" fillId="0" borderId="0" xfId="2" applyAlignment="1">
      <alignment horizontal="center" vertical="center"/>
    </xf>
    <xf numFmtId="0" fontId="14" fillId="0" borderId="32" xfId="2" applyFont="1" applyBorder="1" applyAlignment="1">
      <alignment horizontal="center" vertical="center"/>
    </xf>
    <xf numFmtId="0" fontId="14" fillId="0" borderId="33" xfId="2" applyFont="1" applyBorder="1" applyAlignment="1">
      <alignment horizontal="center" vertical="center"/>
    </xf>
    <xf numFmtId="166" fontId="14" fillId="2" borderId="30" xfId="1" applyFont="1" applyFill="1" applyBorder="1" applyAlignment="1">
      <alignment horizontal="right" vertical="center"/>
    </xf>
    <xf numFmtId="166" fontId="14" fillId="2" borderId="31" xfId="1" applyFont="1" applyFill="1" applyBorder="1" applyAlignment="1">
      <alignment horizontal="right" vertical="center"/>
    </xf>
    <xf numFmtId="166" fontId="14" fillId="0" borderId="0" xfId="1" applyFont="1" applyAlignment="1">
      <alignment horizontal="right" vertical="center"/>
    </xf>
    <xf numFmtId="3" fontId="14" fillId="0" borderId="20" xfId="2" applyNumberFormat="1" applyFont="1" applyBorder="1" applyAlignment="1">
      <alignment vertical="center"/>
    </xf>
    <xf numFmtId="166" fontId="14" fillId="0" borderId="30" xfId="1" applyFont="1" applyBorder="1" applyAlignment="1">
      <alignment horizontal="right" vertical="center"/>
    </xf>
    <xf numFmtId="166" fontId="14" fillId="0" borderId="31" xfId="1" applyFont="1" applyBorder="1" applyAlignment="1">
      <alignment horizontal="right" vertical="center"/>
    </xf>
    <xf numFmtId="3" fontId="14" fillId="0" borderId="20" xfId="3" applyNumberFormat="1" applyFont="1" applyBorder="1" applyAlignment="1">
      <alignment vertical="center"/>
    </xf>
    <xf numFmtId="4" fontId="4" fillId="2" borderId="0" xfId="2" applyNumberFormat="1" applyFont="1" applyFill="1" applyAlignment="1">
      <alignment vertical="center"/>
    </xf>
    <xf numFmtId="4" fontId="15" fillId="0" borderId="11" xfId="2" applyNumberFormat="1" applyFont="1" applyBorder="1" applyAlignment="1">
      <alignment horizontal="center" vertical="center"/>
    </xf>
    <xf numFmtId="4" fontId="15" fillId="0" borderId="12" xfId="2" applyNumberFormat="1" applyFont="1" applyBorder="1" applyAlignment="1">
      <alignment horizontal="center" vertical="center"/>
    </xf>
    <xf numFmtId="4" fontId="15" fillId="0" borderId="34" xfId="1" applyNumberFormat="1" applyFont="1" applyBorder="1" applyAlignment="1">
      <alignment horizontal="right" vertical="center"/>
    </xf>
    <xf numFmtId="4" fontId="15" fillId="0" borderId="15" xfId="1" applyNumberFormat="1" applyFont="1" applyBorder="1" applyAlignment="1">
      <alignment horizontal="right" vertical="center"/>
    </xf>
    <xf numFmtId="4" fontId="15" fillId="0" borderId="35" xfId="1" applyNumberFormat="1" applyFont="1" applyBorder="1" applyAlignment="1">
      <alignment horizontal="right" vertical="center"/>
    </xf>
    <xf numFmtId="4" fontId="15" fillId="0" borderId="19" xfId="1" applyNumberFormat="1" applyFont="1" applyBorder="1" applyAlignment="1">
      <alignment vertical="center"/>
    </xf>
    <xf numFmtId="4" fontId="4" fillId="0" borderId="0" xfId="2" applyNumberFormat="1" applyFont="1" applyAlignment="1">
      <alignment vertical="center"/>
    </xf>
    <xf numFmtId="0" fontId="14" fillId="0" borderId="30" xfId="2" applyFont="1" applyBorder="1" applyAlignment="1">
      <alignment horizontal="right" vertical="center"/>
    </xf>
    <xf numFmtId="165" fontId="14" fillId="0" borderId="30" xfId="3" applyNumberFormat="1" applyFont="1" applyBorder="1" applyAlignment="1">
      <alignment horizontal="right" vertical="center"/>
    </xf>
    <xf numFmtId="0" fontId="14" fillId="0" borderId="31" xfId="2" applyFont="1" applyBorder="1" applyAlignment="1">
      <alignment horizontal="right" vertical="center"/>
    </xf>
    <xf numFmtId="0" fontId="14" fillId="0" borderId="0" xfId="2" applyFont="1" applyAlignment="1">
      <alignment horizontal="right" vertical="center"/>
    </xf>
    <xf numFmtId="3" fontId="2" fillId="0" borderId="0" xfId="2" applyNumberFormat="1" applyAlignment="1">
      <alignment vertical="center"/>
    </xf>
    <xf numFmtId="164" fontId="4" fillId="0" borderId="0" xfId="2" applyNumberFormat="1" applyFont="1" applyAlignment="1">
      <alignment vertical="center"/>
    </xf>
    <xf numFmtId="165" fontId="2" fillId="0" borderId="0" xfId="2" applyNumberFormat="1" applyAlignment="1">
      <alignment vertical="center"/>
    </xf>
    <xf numFmtId="0" fontId="16" fillId="0" borderId="0" xfId="2" applyFont="1" applyAlignment="1">
      <alignment vertical="center"/>
    </xf>
    <xf numFmtId="167" fontId="16" fillId="0" borderId="0" xfId="1" applyNumberFormat="1" applyFont="1" applyAlignment="1">
      <alignment vertical="center"/>
    </xf>
    <xf numFmtId="164" fontId="17" fillId="0" borderId="0" xfId="3" applyFont="1" applyAlignment="1">
      <alignment vertical="center"/>
    </xf>
    <xf numFmtId="0" fontId="4" fillId="0" borderId="0" xfId="2" quotePrefix="1" applyFont="1" applyAlignment="1">
      <alignment vertical="center"/>
    </xf>
    <xf numFmtId="0" fontId="8" fillId="0" borderId="28" xfId="2" applyFont="1" applyBorder="1" applyAlignment="1">
      <alignment horizontal="center" vertical="center"/>
    </xf>
    <xf numFmtId="0" fontId="8" fillId="0" borderId="29" xfId="2" applyFont="1" applyBorder="1" applyAlignment="1">
      <alignment horizontal="center" vertical="center"/>
    </xf>
    <xf numFmtId="3" fontId="8" fillId="0" borderId="36" xfId="2" applyNumberFormat="1" applyFont="1" applyBorder="1" applyAlignment="1">
      <alignment vertical="center"/>
    </xf>
    <xf numFmtId="165" fontId="8" fillId="0" borderId="36" xfId="3" applyNumberFormat="1" applyFont="1" applyBorder="1" applyAlignment="1">
      <alignment vertical="center"/>
    </xf>
    <xf numFmtId="3" fontId="8" fillId="0" borderId="37" xfId="2" applyNumberFormat="1" applyFont="1" applyBorder="1" applyAlignment="1">
      <alignment vertical="center"/>
    </xf>
    <xf numFmtId="0" fontId="8" fillId="0" borderId="37" xfId="2" applyFont="1" applyBorder="1" applyAlignment="1">
      <alignment vertical="center"/>
    </xf>
    <xf numFmtId="165" fontId="8" fillId="0" borderId="38" xfId="3" applyNumberFormat="1" applyFont="1" applyBorder="1" applyAlignment="1">
      <alignment horizontal="right" vertical="center"/>
    </xf>
    <xf numFmtId="3" fontId="18" fillId="0" borderId="39" xfId="2" applyNumberFormat="1" applyFont="1" applyBorder="1" applyAlignment="1">
      <alignment vertical="center"/>
    </xf>
    <xf numFmtId="165" fontId="19" fillId="0" borderId="0" xfId="3" applyNumberFormat="1" applyFont="1" applyAlignment="1">
      <alignment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166" fontId="8" fillId="0" borderId="30" xfId="1" applyFont="1" applyBorder="1" applyAlignment="1">
      <alignment vertical="center"/>
    </xf>
    <xf numFmtId="166" fontId="8" fillId="0" borderId="31" xfId="1" applyFont="1" applyBorder="1" applyAlignment="1">
      <alignment vertical="center"/>
    </xf>
    <xf numFmtId="166" fontId="8" fillId="0" borderId="0" xfId="1" applyFont="1" applyBorder="1" applyAlignment="1">
      <alignment vertical="center"/>
    </xf>
    <xf numFmtId="3" fontId="8" fillId="0" borderId="20" xfId="2" applyNumberFormat="1" applyFont="1" applyBorder="1" applyAlignment="1">
      <alignment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4" fontId="4" fillId="0" borderId="30" xfId="2" applyNumberFormat="1" applyFont="1" applyBorder="1" applyAlignment="1">
      <alignment vertical="center"/>
    </xf>
    <xf numFmtId="4" fontId="4" fillId="0" borderId="31" xfId="3" applyNumberFormat="1" applyFont="1" applyBorder="1" applyAlignment="1">
      <alignment vertical="center"/>
    </xf>
    <xf numFmtId="4" fontId="4" fillId="0" borderId="26" xfId="3" applyNumberFormat="1" applyFont="1" applyBorder="1" applyAlignment="1">
      <alignment vertical="center"/>
    </xf>
    <xf numFmtId="4" fontId="4" fillId="0" borderId="27" xfId="3" applyNumberFormat="1" applyFont="1" applyBorder="1" applyAlignment="1">
      <alignment vertical="center"/>
    </xf>
    <xf numFmtId="164" fontId="4" fillId="0" borderId="0" xfId="3" applyFont="1" applyAlignment="1">
      <alignment vertical="center"/>
    </xf>
    <xf numFmtId="0" fontId="8" fillId="0" borderId="39" xfId="2" applyFont="1" applyBorder="1" applyAlignment="1">
      <alignment vertical="center"/>
    </xf>
    <xf numFmtId="165" fontId="8" fillId="0" borderId="0" xfId="3" applyNumberFormat="1" applyFont="1" applyAlignment="1">
      <alignment vertical="center"/>
    </xf>
    <xf numFmtId="0" fontId="8" fillId="0" borderId="20" xfId="2" applyFont="1" applyBorder="1" applyAlignment="1">
      <alignment vertical="center"/>
    </xf>
    <xf numFmtId="166" fontId="8" fillId="0" borderId="31" xfId="1" applyFont="1" applyBorder="1" applyAlignment="1">
      <alignment horizontal="right" vertical="center"/>
    </xf>
    <xf numFmtId="0" fontId="8" fillId="0" borderId="0" xfId="2" applyFont="1" applyAlignment="1">
      <alignment vertical="center"/>
    </xf>
    <xf numFmtId="4" fontId="4" fillId="0" borderId="31" xfId="2" applyNumberFormat="1" applyFont="1" applyBorder="1" applyAlignment="1">
      <alignment vertical="center"/>
    </xf>
    <xf numFmtId="4" fontId="4" fillId="0" borderId="27" xfId="2" applyNumberFormat="1" applyFont="1" applyBorder="1" applyAlignment="1">
      <alignment vertical="center"/>
    </xf>
    <xf numFmtId="3" fontId="8" fillId="0" borderId="37" xfId="3" applyNumberFormat="1" applyFont="1" applyBorder="1" applyAlignment="1">
      <alignment vertical="center"/>
    </xf>
    <xf numFmtId="0" fontId="4" fillId="0" borderId="0" xfId="2" quotePrefix="1" applyFont="1" applyAlignment="1">
      <alignment horizontal="center" vertical="center"/>
    </xf>
    <xf numFmtId="166" fontId="8" fillId="0" borderId="0" xfId="1" applyFont="1" applyAlignment="1">
      <alignment horizontal="right" vertical="center"/>
    </xf>
    <xf numFmtId="4" fontId="4" fillId="0" borderId="25" xfId="2" applyNumberFormat="1" applyFont="1" applyBorder="1" applyAlignment="1">
      <alignment vertical="center"/>
    </xf>
    <xf numFmtId="0" fontId="8" fillId="0" borderId="27" xfId="2" applyFont="1" applyBorder="1" applyAlignment="1">
      <alignment vertical="center"/>
    </xf>
    <xf numFmtId="4" fontId="15" fillId="7" borderId="40" xfId="2" applyNumberFormat="1" applyFont="1" applyFill="1" applyBorder="1" applyAlignment="1">
      <alignment horizontal="center" vertical="center" wrapText="1"/>
    </xf>
    <xf numFmtId="4" fontId="15" fillId="7" borderId="41" xfId="2" applyNumberFormat="1" applyFont="1" applyFill="1" applyBorder="1" applyAlignment="1">
      <alignment horizontal="center" vertical="center" wrapText="1"/>
    </xf>
    <xf numFmtId="4" fontId="15" fillId="7" borderId="34" xfId="1" applyNumberFormat="1" applyFont="1" applyFill="1" applyBorder="1" applyAlignment="1">
      <alignment horizontal="right" vertical="center"/>
    </xf>
    <xf numFmtId="4" fontId="15" fillId="7" borderId="34" xfId="1" applyNumberFormat="1" applyFont="1" applyFill="1" applyBorder="1" applyAlignment="1">
      <alignment horizontal="right" vertical="center" indent="1"/>
    </xf>
    <xf numFmtId="4" fontId="15" fillId="7" borderId="15" xfId="1" applyNumberFormat="1" applyFont="1" applyFill="1" applyBorder="1" applyAlignment="1">
      <alignment horizontal="right" vertical="center" indent="1"/>
    </xf>
    <xf numFmtId="4" fontId="15" fillId="7" borderId="35" xfId="1" applyNumberFormat="1" applyFont="1" applyFill="1" applyBorder="1" applyAlignment="1">
      <alignment horizontal="right" vertical="center" indent="1"/>
    </xf>
    <xf numFmtId="4" fontId="15" fillId="7" borderId="19" xfId="1" applyNumberFormat="1" applyFont="1" applyFill="1" applyBorder="1" applyAlignment="1">
      <alignment vertical="center"/>
    </xf>
    <xf numFmtId="164" fontId="8" fillId="0" borderId="0" xfId="3" applyFont="1" applyAlignment="1">
      <alignment vertical="center"/>
    </xf>
    <xf numFmtId="166" fontId="14" fillId="2" borderId="30" xfId="1" applyFont="1" applyFill="1" applyBorder="1" applyAlignment="1">
      <alignment vertical="center"/>
    </xf>
    <xf numFmtId="166" fontId="14" fillId="2" borderId="31" xfId="1" applyFont="1" applyFill="1" applyBorder="1" applyAlignment="1">
      <alignment vertical="center"/>
    </xf>
    <xf numFmtId="166" fontId="14" fillId="0" borderId="31" xfId="1" applyFont="1" applyBorder="1" applyAlignment="1">
      <alignment vertical="center"/>
    </xf>
    <xf numFmtId="166" fontId="14" fillId="0" borderId="0" xfId="1" applyFont="1" applyAlignment="1">
      <alignment vertical="center"/>
    </xf>
    <xf numFmtId="0" fontId="4" fillId="2" borderId="0" xfId="2" applyFont="1" applyFill="1" applyAlignment="1">
      <alignment vertical="center"/>
    </xf>
    <xf numFmtId="166" fontId="14" fillId="0" borderId="30" xfId="1" applyFont="1" applyBorder="1" applyAlignment="1">
      <alignment vertical="center"/>
    </xf>
    <xf numFmtId="2" fontId="4" fillId="0" borderId="0" xfId="2" applyNumberFormat="1" applyFont="1" applyAlignment="1">
      <alignment vertical="center"/>
    </xf>
    <xf numFmtId="166" fontId="2" fillId="0" borderId="0" xfId="2" applyNumberFormat="1" applyAlignment="1">
      <alignment vertical="center"/>
    </xf>
    <xf numFmtId="2" fontId="8" fillId="0" borderId="0" xfId="2" applyNumberFormat="1" applyFont="1" applyAlignment="1">
      <alignment vertical="center"/>
    </xf>
    <xf numFmtId="1" fontId="8" fillId="0" borderId="0" xfId="2" applyNumberFormat="1" applyFont="1" applyAlignment="1">
      <alignment vertical="center"/>
    </xf>
    <xf numFmtId="165" fontId="14" fillId="0" borderId="0" xfId="3" applyNumberFormat="1" applyFont="1" applyAlignment="1">
      <alignment vertical="center"/>
    </xf>
    <xf numFmtId="0" fontId="20" fillId="2" borderId="0" xfId="2" applyFont="1" applyFill="1" applyAlignment="1">
      <alignment vertical="center"/>
    </xf>
    <xf numFmtId="0" fontId="14" fillId="0" borderId="0" xfId="2" applyFont="1" applyAlignment="1">
      <alignment vertical="center"/>
    </xf>
    <xf numFmtId="0" fontId="20" fillId="0" borderId="0" xfId="2" applyFont="1" applyAlignment="1">
      <alignment vertical="center"/>
    </xf>
    <xf numFmtId="1" fontId="8" fillId="0" borderId="0" xfId="3" applyNumberFormat="1" applyFont="1" applyAlignment="1">
      <alignment horizontal="center" vertical="center"/>
    </xf>
    <xf numFmtId="2" fontId="2" fillId="0" borderId="0" xfId="2" applyNumberFormat="1" applyAlignment="1">
      <alignment vertical="center"/>
    </xf>
    <xf numFmtId="165" fontId="2" fillId="2" borderId="0" xfId="3" applyNumberFormat="1" applyFont="1" applyFill="1" applyAlignment="1">
      <alignment vertical="center"/>
    </xf>
    <xf numFmtId="165" fontId="2" fillId="0" borderId="0" xfId="3" applyNumberFormat="1" applyFont="1" applyAlignment="1">
      <alignment horizontal="center" vertical="center"/>
    </xf>
    <xf numFmtId="165" fontId="20" fillId="0" borderId="0" xfId="3" applyNumberFormat="1" applyFont="1" applyAlignment="1">
      <alignment vertical="center"/>
    </xf>
    <xf numFmtId="49" fontId="5" fillId="0" borderId="0" xfId="3" applyNumberFormat="1" applyFont="1" applyAlignment="1">
      <alignment horizontal="center" vertical="center"/>
    </xf>
    <xf numFmtId="165" fontId="8" fillId="0" borderId="42" xfId="3" applyNumberFormat="1" applyFont="1" applyBorder="1" applyAlignment="1">
      <alignment horizontal="center" vertical="center"/>
    </xf>
    <xf numFmtId="165" fontId="4" fillId="0" borderId="42" xfId="3" applyNumberFormat="1" applyFont="1" applyBorder="1" applyAlignment="1">
      <alignment horizontal="center" vertical="center"/>
    </xf>
    <xf numFmtId="165" fontId="9" fillId="3" borderId="43" xfId="3" applyNumberFormat="1" applyFont="1" applyFill="1" applyBorder="1" applyAlignment="1">
      <alignment horizontal="center" vertical="center" wrapText="1"/>
    </xf>
    <xf numFmtId="165" fontId="9" fillId="3" borderId="44" xfId="3" applyNumberFormat="1" applyFont="1" applyFill="1" applyBorder="1" applyAlignment="1">
      <alignment horizontal="center" vertical="center" wrapText="1"/>
    </xf>
    <xf numFmtId="165" fontId="10" fillId="3" borderId="45" xfId="3" applyNumberFormat="1" applyFont="1" applyFill="1" applyBorder="1" applyAlignment="1">
      <alignment horizontal="center" vertical="center"/>
    </xf>
    <xf numFmtId="165" fontId="10" fillId="3" borderId="46" xfId="3" applyNumberFormat="1" applyFont="1" applyFill="1" applyBorder="1" applyAlignment="1">
      <alignment horizontal="center" vertical="center"/>
    </xf>
    <xf numFmtId="165" fontId="9" fillId="3" borderId="47" xfId="3" applyNumberFormat="1" applyFont="1" applyFill="1" applyBorder="1" applyAlignment="1">
      <alignment horizontal="center" vertical="center" wrapText="1"/>
    </xf>
    <xf numFmtId="165" fontId="9" fillId="3" borderId="48" xfId="3" applyNumberFormat="1" applyFont="1" applyFill="1" applyBorder="1" applyAlignment="1">
      <alignment horizontal="center" vertical="center" wrapText="1"/>
    </xf>
    <xf numFmtId="165" fontId="9" fillId="3" borderId="49" xfId="3" applyNumberFormat="1" applyFont="1" applyFill="1" applyBorder="1" applyAlignment="1">
      <alignment horizontal="center" vertical="center" wrapText="1"/>
    </xf>
    <xf numFmtId="165" fontId="9" fillId="3" borderId="50" xfId="3" applyNumberFormat="1" applyFont="1" applyFill="1" applyBorder="1" applyAlignment="1">
      <alignment horizontal="center" vertical="center" wrapText="1"/>
    </xf>
    <xf numFmtId="165" fontId="21" fillId="3" borderId="51" xfId="3" applyNumberFormat="1" applyFont="1" applyFill="1" applyBorder="1" applyAlignment="1">
      <alignment horizontal="center" vertical="center" wrapText="1"/>
    </xf>
    <xf numFmtId="165" fontId="2" fillId="2" borderId="0" xfId="3" applyNumberFormat="1" applyFont="1" applyFill="1" applyAlignment="1">
      <alignment vertical="center" wrapText="1"/>
    </xf>
    <xf numFmtId="165" fontId="9" fillId="3" borderId="52" xfId="3" applyNumberFormat="1" applyFont="1" applyFill="1" applyBorder="1" applyAlignment="1">
      <alignment horizontal="center" vertical="center" wrapText="1"/>
    </xf>
    <xf numFmtId="165" fontId="9" fillId="3" borderId="23" xfId="3" applyNumberFormat="1" applyFont="1" applyFill="1" applyBorder="1" applyAlignment="1">
      <alignment horizontal="center" vertical="center" wrapText="1"/>
    </xf>
    <xf numFmtId="165" fontId="11" fillId="8" borderId="53" xfId="3" applyNumberFormat="1" applyFont="1" applyFill="1" applyBorder="1" applyAlignment="1">
      <alignment horizontal="center" vertical="center" wrapText="1"/>
    </xf>
    <xf numFmtId="165" fontId="11" fillId="8" borderId="54" xfId="3" applyNumberFormat="1" applyFont="1" applyFill="1" applyBorder="1" applyAlignment="1">
      <alignment horizontal="center" vertical="center" wrapText="1"/>
    </xf>
    <xf numFmtId="0" fontId="9" fillId="3" borderId="53" xfId="3" applyNumberFormat="1" applyFont="1" applyFill="1" applyBorder="1" applyAlignment="1">
      <alignment horizontal="center" vertical="center" wrapText="1"/>
    </xf>
    <xf numFmtId="0" fontId="9" fillId="3" borderId="54" xfId="3" applyNumberFormat="1" applyFont="1" applyFill="1" applyBorder="1" applyAlignment="1">
      <alignment horizontal="center" vertical="center" wrapText="1"/>
    </xf>
    <xf numFmtId="165" fontId="21" fillId="3" borderId="55" xfId="3" applyNumberFormat="1" applyFont="1" applyFill="1" applyBorder="1" applyAlignment="1">
      <alignment horizontal="center" vertical="center" wrapText="1"/>
    </xf>
    <xf numFmtId="165" fontId="2" fillId="0" borderId="0" xfId="3" applyNumberFormat="1" applyFont="1" applyAlignment="1">
      <alignment vertical="center" wrapText="1"/>
    </xf>
    <xf numFmtId="165" fontId="13" fillId="2" borderId="0" xfId="3" applyNumberFormat="1" applyFont="1" applyFill="1" applyAlignment="1">
      <alignment vertical="center" wrapText="1"/>
    </xf>
    <xf numFmtId="165" fontId="12" fillId="0" borderId="56" xfId="3" applyNumberFormat="1" applyFont="1" applyBorder="1" applyAlignment="1">
      <alignment horizontal="center" vertical="center" wrapText="1"/>
    </xf>
    <xf numFmtId="165" fontId="12" fillId="0" borderId="57" xfId="3" applyNumberFormat="1" applyFont="1" applyBorder="1" applyAlignment="1">
      <alignment horizontal="center" vertical="center" wrapText="1"/>
    </xf>
    <xf numFmtId="37" fontId="12" fillId="0" borderId="58" xfId="3" quotePrefix="1" applyNumberFormat="1" applyFont="1" applyBorder="1" applyAlignment="1">
      <alignment horizontal="center" vertical="center" wrapText="1"/>
    </xf>
    <xf numFmtId="37" fontId="12" fillId="0" borderId="59" xfId="3" quotePrefix="1" applyNumberFormat="1" applyFont="1" applyBorder="1" applyAlignment="1">
      <alignment horizontal="center" vertical="center" wrapText="1"/>
    </xf>
    <xf numFmtId="165" fontId="12" fillId="0" borderId="60" xfId="3" applyNumberFormat="1" applyFont="1" applyBorder="1" applyAlignment="1">
      <alignment vertical="center"/>
    </xf>
    <xf numFmtId="165" fontId="12" fillId="0" borderId="61" xfId="3" applyNumberFormat="1" applyFont="1" applyBorder="1" applyAlignment="1">
      <alignment vertical="center"/>
    </xf>
    <xf numFmtId="165" fontId="12" fillId="0" borderId="62" xfId="3" applyNumberFormat="1" applyFont="1" applyBorder="1" applyAlignment="1">
      <alignment vertical="center"/>
    </xf>
    <xf numFmtId="165" fontId="22" fillId="0" borderId="63" xfId="3" applyNumberFormat="1" applyFont="1" applyBorder="1" applyAlignment="1">
      <alignment horizontal="center" vertical="center"/>
    </xf>
    <xf numFmtId="165" fontId="22" fillId="0" borderId="58" xfId="3" applyNumberFormat="1" applyFont="1" applyBorder="1" applyAlignment="1">
      <alignment horizontal="left" vertical="center"/>
    </xf>
    <xf numFmtId="165" fontId="22" fillId="0" borderId="58" xfId="3" applyNumberFormat="1" applyFont="1" applyBorder="1" applyAlignment="1">
      <alignment vertical="center"/>
    </xf>
    <xf numFmtId="165" fontId="14" fillId="0" borderId="64" xfId="3" applyNumberFormat="1" applyFont="1" applyFill="1" applyBorder="1" applyAlignment="1">
      <alignment horizontal="center" vertical="center"/>
    </xf>
    <xf numFmtId="165" fontId="14" fillId="0" borderId="25" xfId="3" applyNumberFormat="1" applyFont="1" applyBorder="1" applyAlignment="1">
      <alignment horizontal="center" vertical="center"/>
    </xf>
    <xf numFmtId="4" fontId="15" fillId="0" borderId="65" xfId="4" applyNumberFormat="1" applyFont="1" applyBorder="1" applyAlignment="1">
      <alignment horizontal="right" vertical="center"/>
    </xf>
    <xf numFmtId="164" fontId="2" fillId="0" borderId="0" xfId="3" applyFont="1" applyAlignment="1">
      <alignment vertical="center"/>
    </xf>
    <xf numFmtId="165" fontId="14" fillId="0" borderId="56" xfId="3" applyNumberFormat="1" applyFont="1" applyFill="1" applyBorder="1" applyAlignment="1">
      <alignment horizontal="center" vertical="center"/>
    </xf>
    <xf numFmtId="165" fontId="14" fillId="0" borderId="65" xfId="3" applyNumberFormat="1" applyFont="1" applyBorder="1" applyAlignment="1">
      <alignment horizontal="center" vertical="center"/>
    </xf>
    <xf numFmtId="165" fontId="14" fillId="7" borderId="56" xfId="3" applyNumberFormat="1" applyFont="1" applyFill="1" applyBorder="1" applyAlignment="1">
      <alignment horizontal="center" vertical="center"/>
    </xf>
    <xf numFmtId="165" fontId="14" fillId="7" borderId="66" xfId="3" applyNumberFormat="1" applyFont="1" applyFill="1" applyBorder="1" applyAlignment="1">
      <alignment horizontal="center" vertical="center"/>
    </xf>
    <xf numFmtId="165" fontId="14" fillId="7" borderId="58" xfId="3" applyNumberFormat="1" applyFont="1" applyFill="1" applyBorder="1" applyAlignment="1">
      <alignment vertical="center"/>
    </xf>
    <xf numFmtId="165" fontId="14" fillId="7" borderId="56" xfId="3" applyNumberFormat="1" applyFont="1" applyFill="1" applyBorder="1" applyAlignment="1">
      <alignment horizontal="center" vertical="center"/>
    </xf>
    <xf numFmtId="4" fontId="15" fillId="7" borderId="65" xfId="4" applyNumberFormat="1" applyFont="1" applyFill="1" applyBorder="1" applyAlignment="1">
      <alignment horizontal="right" vertical="center"/>
    </xf>
    <xf numFmtId="165" fontId="14" fillId="0" borderId="31" xfId="3" applyNumberFormat="1" applyFont="1" applyBorder="1" applyAlignment="1">
      <alignment vertical="center"/>
    </xf>
    <xf numFmtId="165" fontId="14" fillId="0" borderId="65" xfId="3" quotePrefix="1" applyNumberFormat="1" applyFont="1" applyBorder="1" applyAlignment="1">
      <alignment horizontal="left" vertical="center"/>
    </xf>
    <xf numFmtId="165" fontId="14" fillId="7" borderId="65" xfId="3" applyNumberFormat="1" applyFont="1" applyFill="1" applyBorder="1" applyAlignment="1">
      <alignment horizontal="center" vertical="center"/>
    </xf>
    <xf numFmtId="165" fontId="14" fillId="7" borderId="67" xfId="3" applyNumberFormat="1" applyFont="1" applyFill="1" applyBorder="1" applyAlignment="1">
      <alignment horizontal="center" vertical="center"/>
    </xf>
    <xf numFmtId="165" fontId="14" fillId="7" borderId="29" xfId="3" applyNumberFormat="1" applyFont="1" applyFill="1" applyBorder="1" applyAlignment="1">
      <alignment horizontal="center" vertical="center"/>
    </xf>
    <xf numFmtId="165" fontId="14" fillId="7" borderId="36" xfId="3" applyNumberFormat="1" applyFont="1" applyFill="1" applyBorder="1" applyAlignment="1">
      <alignment vertical="center"/>
    </xf>
    <xf numFmtId="165" fontId="14" fillId="7" borderId="67" xfId="3" applyNumberFormat="1" applyFont="1" applyFill="1" applyBorder="1" applyAlignment="1">
      <alignment horizontal="center" vertical="center"/>
    </xf>
    <xf numFmtId="165" fontId="14" fillId="7" borderId="37" xfId="3" applyNumberFormat="1" applyFont="1" applyFill="1" applyBorder="1" applyAlignment="1">
      <alignment horizontal="center" vertical="center"/>
    </xf>
    <xf numFmtId="4" fontId="15" fillId="7" borderId="37" xfId="4" applyNumberFormat="1" applyFont="1" applyFill="1" applyBorder="1" applyAlignment="1">
      <alignment horizontal="right" vertical="center"/>
    </xf>
    <xf numFmtId="165" fontId="24" fillId="3" borderId="60" xfId="3" applyNumberFormat="1" applyFont="1" applyFill="1" applyBorder="1" applyAlignment="1">
      <alignment horizontal="center" vertical="center"/>
    </xf>
    <xf numFmtId="165" fontId="24" fillId="3" borderId="68" xfId="3" applyNumberFormat="1" applyFont="1" applyFill="1" applyBorder="1" applyAlignment="1">
      <alignment horizontal="center" vertical="center"/>
    </xf>
    <xf numFmtId="165" fontId="24" fillId="3" borderId="69" xfId="3" applyNumberFormat="1" applyFont="1" applyFill="1" applyBorder="1" applyAlignment="1">
      <alignment horizontal="center" vertical="center"/>
    </xf>
    <xf numFmtId="165" fontId="24" fillId="3" borderId="70" xfId="3" applyNumberFormat="1" applyFont="1" applyFill="1" applyBorder="1" applyAlignment="1">
      <alignment horizontal="center" vertical="center"/>
    </xf>
    <xf numFmtId="165" fontId="14" fillId="0" borderId="47" xfId="3" applyNumberFormat="1" applyFont="1" applyBorder="1" applyAlignment="1">
      <alignment vertical="center"/>
    </xf>
    <xf numFmtId="165" fontId="14" fillId="0" borderId="48" xfId="3" applyNumberFormat="1" applyFont="1" applyBorder="1" applyAlignment="1">
      <alignment vertical="center"/>
    </xf>
    <xf numFmtId="4" fontId="15" fillId="0" borderId="51" xfId="4" applyNumberFormat="1" applyFont="1" applyBorder="1" applyAlignment="1">
      <alignment vertical="center"/>
    </xf>
    <xf numFmtId="165" fontId="14" fillId="0" borderId="60" xfId="3" applyNumberFormat="1" applyFont="1" applyBorder="1" applyAlignment="1">
      <alignment horizontal="center" vertical="center"/>
    </xf>
    <xf numFmtId="165" fontId="14" fillId="0" borderId="68" xfId="3" applyNumberFormat="1" applyFont="1" applyBorder="1" applyAlignment="1">
      <alignment horizontal="center" vertical="center"/>
    </xf>
    <xf numFmtId="165" fontId="25" fillId="0" borderId="69" xfId="3" applyNumberFormat="1" applyFont="1" applyBorder="1" applyAlignment="1">
      <alignment horizontal="center" vertical="center"/>
    </xf>
    <xf numFmtId="165" fontId="25" fillId="0" borderId="70" xfId="3" applyNumberFormat="1" applyFont="1" applyBorder="1" applyAlignment="1">
      <alignment horizontal="center" vertical="center"/>
    </xf>
    <xf numFmtId="165" fontId="14" fillId="0" borderId="71" xfId="3" applyNumberFormat="1" applyFont="1" applyBorder="1" applyAlignment="1">
      <alignment vertical="center"/>
    </xf>
    <xf numFmtId="165" fontId="14" fillId="0" borderId="72" xfId="3" applyNumberFormat="1" applyFont="1" applyBorder="1" applyAlignment="1">
      <alignment vertical="center"/>
    </xf>
    <xf numFmtId="4" fontId="15" fillId="0" borderId="31" xfId="4" applyNumberFormat="1" applyFont="1" applyBorder="1" applyAlignment="1">
      <alignment vertical="center"/>
    </xf>
    <xf numFmtId="165" fontId="20" fillId="2" borderId="0" xfId="3" applyNumberFormat="1" applyFont="1" applyFill="1" applyAlignment="1">
      <alignment vertical="center"/>
    </xf>
    <xf numFmtId="165" fontId="15" fillId="0" borderId="60" xfId="3" applyNumberFormat="1" applyFont="1" applyBorder="1" applyAlignment="1">
      <alignment horizontal="center" vertical="center"/>
    </xf>
    <xf numFmtId="165" fontId="15" fillId="0" borderId="68" xfId="3" applyNumberFormat="1" applyFont="1" applyBorder="1" applyAlignment="1">
      <alignment horizontal="center" vertical="center"/>
    </xf>
    <xf numFmtId="4" fontId="15" fillId="0" borderId="69" xfId="3" applyNumberFormat="1" applyFont="1" applyBorder="1" applyAlignment="1">
      <alignment horizontal="right" vertical="center"/>
    </xf>
    <xf numFmtId="165" fontId="14" fillId="0" borderId="73" xfId="3" applyNumberFormat="1" applyFont="1" applyBorder="1" applyAlignment="1">
      <alignment vertical="center"/>
    </xf>
    <xf numFmtId="165" fontId="14" fillId="0" borderId="74" xfId="3" applyNumberFormat="1" applyFont="1" applyBorder="1" applyAlignment="1">
      <alignment vertical="center"/>
    </xf>
    <xf numFmtId="4" fontId="15" fillId="0" borderId="55" xfId="4" applyNumberFormat="1" applyFont="1" applyBorder="1" applyAlignment="1">
      <alignment vertical="center"/>
    </xf>
    <xf numFmtId="165" fontId="26" fillId="0" borderId="60" xfId="3" applyNumberFormat="1" applyFont="1" applyBorder="1" applyAlignment="1">
      <alignment horizontal="center" vertical="center"/>
    </xf>
    <xf numFmtId="165" fontId="26" fillId="0" borderId="68" xfId="3" applyNumberFormat="1" applyFont="1" applyBorder="1" applyAlignment="1">
      <alignment horizontal="center" vertical="center"/>
    </xf>
    <xf numFmtId="165" fontId="26" fillId="0" borderId="61" xfId="3" applyNumberFormat="1" applyFont="1" applyBorder="1" applyAlignment="1">
      <alignment horizontal="center" vertical="center"/>
    </xf>
    <xf numFmtId="165" fontId="9" fillId="3" borderId="75" xfId="3" applyNumberFormat="1" applyFont="1" applyFill="1" applyBorder="1" applyAlignment="1">
      <alignment horizontal="center" vertical="center"/>
    </xf>
    <xf numFmtId="4" fontId="21" fillId="3" borderId="55" xfId="3" applyNumberFormat="1" applyFont="1" applyFill="1" applyBorder="1" applyAlignment="1">
      <alignment horizontal="right" vertical="center"/>
    </xf>
    <xf numFmtId="165" fontId="8" fillId="0" borderId="0" xfId="3" applyNumberFormat="1" applyFont="1" applyAlignment="1">
      <alignment horizontal="center" vertical="center"/>
    </xf>
    <xf numFmtId="165" fontId="8" fillId="0" borderId="0" xfId="3" applyNumberFormat="1" applyFont="1" applyAlignment="1">
      <alignment horizontal="right" vertical="center"/>
    </xf>
    <xf numFmtId="165" fontId="4" fillId="0" borderId="0" xfId="3" applyNumberFormat="1" applyFont="1" applyAlignment="1">
      <alignment horizontal="center" vertical="center"/>
    </xf>
    <xf numFmtId="165" fontId="20" fillId="0" borderId="0" xfId="3" applyNumberFormat="1" applyFont="1" applyAlignment="1">
      <alignment horizontal="left" vertical="center"/>
    </xf>
    <xf numFmtId="165" fontId="27" fillId="0" borderId="0" xfId="3" applyNumberFormat="1" applyFont="1" applyAlignment="1">
      <alignment vertical="center"/>
    </xf>
    <xf numFmtId="165" fontId="4" fillId="0" borderId="0" xfId="3" applyNumberFormat="1" applyFont="1" applyAlignment="1">
      <alignment vertical="center"/>
    </xf>
    <xf numFmtId="165" fontId="22" fillId="0" borderId="0" xfId="3" applyNumberFormat="1" applyFont="1" applyAlignment="1">
      <alignment vertical="center"/>
    </xf>
    <xf numFmtId="2" fontId="15" fillId="0" borderId="65" xfId="4" applyNumberFormat="1" applyFont="1" applyBorder="1" applyAlignment="1">
      <alignment horizontal="right" vertical="center"/>
    </xf>
    <xf numFmtId="10" fontId="2" fillId="0" borderId="0" xfId="5" applyNumberFormat="1" applyFont="1" applyAlignment="1">
      <alignment vertical="center"/>
    </xf>
    <xf numFmtId="0" fontId="11" fillId="0" borderId="0" xfId="2" quotePrefix="1" applyFont="1" applyAlignment="1">
      <alignment horizontal="left" vertical="center"/>
    </xf>
    <xf numFmtId="168" fontId="2" fillId="0" borderId="0" xfId="3" applyNumberFormat="1" applyFont="1" applyAlignment="1">
      <alignment vertical="center"/>
    </xf>
    <xf numFmtId="165" fontId="2" fillId="2" borderId="0" xfId="6" applyNumberFormat="1" applyFont="1" applyFill="1" applyAlignment="1">
      <alignment vertical="center"/>
    </xf>
    <xf numFmtId="165" fontId="2" fillId="2" borderId="0" xfId="7" applyNumberFormat="1" applyFont="1" applyFill="1" applyAlignment="1">
      <alignment vertical="center"/>
    </xf>
    <xf numFmtId="165" fontId="2" fillId="2" borderId="0" xfId="8" applyNumberFormat="1" applyFont="1" applyFill="1" applyAlignment="1">
      <alignment vertical="center"/>
    </xf>
    <xf numFmtId="165" fontId="2" fillId="0" borderId="0" xfId="6" applyNumberFormat="1" applyFont="1" applyAlignment="1">
      <alignment vertical="center"/>
    </xf>
    <xf numFmtId="49" fontId="2" fillId="7" borderId="0" xfId="6" quotePrefix="1" applyNumberFormat="1" applyFont="1" applyFill="1" applyAlignment="1">
      <alignment horizontal="center" vertical="center"/>
    </xf>
    <xf numFmtId="165" fontId="2" fillId="0" borderId="0" xfId="6" applyNumberFormat="1" applyFont="1" applyAlignment="1">
      <alignment horizontal="center" vertical="center"/>
    </xf>
    <xf numFmtId="49" fontId="2" fillId="7" borderId="0" xfId="6" applyNumberFormat="1" applyFont="1" applyFill="1" applyAlignment="1">
      <alignment horizontal="center" vertical="center"/>
    </xf>
    <xf numFmtId="49" fontId="2" fillId="7" borderId="0" xfId="9" quotePrefix="1" applyNumberFormat="1" applyFont="1" applyFill="1" applyAlignment="1">
      <alignment horizontal="center" vertical="center"/>
    </xf>
    <xf numFmtId="1" fontId="8" fillId="2" borderId="0" xfId="6" applyNumberFormat="1" applyFont="1" applyFill="1" applyAlignment="1">
      <alignment vertical="center"/>
    </xf>
    <xf numFmtId="1" fontId="8" fillId="2" borderId="0" xfId="6" applyNumberFormat="1" applyFont="1" applyFill="1" applyAlignment="1">
      <alignment horizontal="left" vertical="center" indent="3"/>
    </xf>
    <xf numFmtId="165" fontId="8" fillId="2" borderId="0" xfId="6" applyNumberFormat="1" applyFont="1" applyFill="1" applyAlignment="1">
      <alignment horizontal="left" vertical="center" indent="3"/>
    </xf>
    <xf numFmtId="165" fontId="11" fillId="3" borderId="76" xfId="6" applyNumberFormat="1" applyFont="1" applyFill="1" applyBorder="1" applyAlignment="1">
      <alignment horizontal="center" vertical="center" wrapText="1"/>
    </xf>
    <xf numFmtId="165" fontId="11" fillId="3" borderId="77" xfId="6" applyNumberFormat="1" applyFont="1" applyFill="1" applyBorder="1" applyAlignment="1">
      <alignment horizontal="center" vertical="center" wrapText="1"/>
    </xf>
    <xf numFmtId="165" fontId="11" fillId="3" borderId="78" xfId="6" applyNumberFormat="1" applyFont="1" applyFill="1" applyBorder="1" applyAlignment="1">
      <alignment horizontal="center" vertical="center" wrapText="1"/>
    </xf>
    <xf numFmtId="165" fontId="11" fillId="3" borderId="79" xfId="6" applyNumberFormat="1" applyFont="1" applyFill="1" applyBorder="1" applyAlignment="1">
      <alignment horizontal="center" vertical="center" wrapText="1"/>
    </xf>
    <xf numFmtId="165" fontId="11" fillId="3" borderId="80" xfId="6" applyNumberFormat="1" applyFont="1" applyFill="1" applyBorder="1" applyAlignment="1">
      <alignment horizontal="center" vertical="center" wrapText="1"/>
    </xf>
    <xf numFmtId="165" fontId="11" fillId="3" borderId="81" xfId="6" applyNumberFormat="1" applyFont="1" applyFill="1" applyBorder="1" applyAlignment="1">
      <alignment horizontal="center" vertical="center" wrapText="1"/>
    </xf>
    <xf numFmtId="165" fontId="11" fillId="3" borderId="82" xfId="6" applyNumberFormat="1" applyFont="1" applyFill="1" applyBorder="1" applyAlignment="1">
      <alignment horizontal="center" vertical="center" wrapText="1"/>
    </xf>
    <xf numFmtId="165" fontId="11" fillId="3" borderId="83" xfId="6" applyNumberFormat="1" applyFont="1" applyFill="1" applyBorder="1" applyAlignment="1">
      <alignment horizontal="center" vertical="center" wrapText="1"/>
    </xf>
    <xf numFmtId="165" fontId="11" fillId="3" borderId="78" xfId="6" applyNumberFormat="1" applyFont="1" applyFill="1" applyBorder="1" applyAlignment="1">
      <alignment horizontal="center" vertical="center"/>
    </xf>
    <xf numFmtId="165" fontId="11" fillId="3" borderId="79" xfId="6" applyNumberFormat="1" applyFont="1" applyFill="1" applyBorder="1" applyAlignment="1">
      <alignment horizontal="center" vertical="center"/>
    </xf>
    <xf numFmtId="165" fontId="11" fillId="3" borderId="84" xfId="6" applyNumberFormat="1" applyFont="1" applyFill="1" applyBorder="1" applyAlignment="1">
      <alignment horizontal="center" vertical="center"/>
    </xf>
    <xf numFmtId="165" fontId="11" fillId="3" borderId="85" xfId="6" applyNumberFormat="1" applyFont="1" applyFill="1" applyBorder="1" applyAlignment="1">
      <alignment horizontal="center" vertical="center" wrapText="1"/>
    </xf>
    <xf numFmtId="165" fontId="11" fillId="3" borderId="86" xfId="6" applyNumberFormat="1" applyFont="1" applyFill="1" applyBorder="1" applyAlignment="1">
      <alignment horizontal="center" vertical="center" wrapText="1"/>
    </xf>
    <xf numFmtId="49" fontId="11" fillId="3" borderId="87" xfId="6" applyNumberFormat="1" applyFont="1" applyFill="1" applyBorder="1" applyAlignment="1">
      <alignment horizontal="center" vertical="center" wrapText="1"/>
    </xf>
    <xf numFmtId="49" fontId="11" fillId="3" borderId="88" xfId="6" applyNumberFormat="1" applyFont="1" applyFill="1" applyBorder="1" applyAlignment="1">
      <alignment horizontal="center" vertical="center" wrapText="1"/>
    </xf>
    <xf numFmtId="49" fontId="11" fillId="3" borderId="89" xfId="6" applyNumberFormat="1" applyFont="1" applyFill="1" applyBorder="1" applyAlignment="1">
      <alignment horizontal="center" vertical="center" wrapText="1"/>
    </xf>
    <xf numFmtId="49" fontId="11" fillId="3" borderId="90" xfId="6" applyNumberFormat="1" applyFont="1" applyFill="1" applyBorder="1" applyAlignment="1">
      <alignment horizontal="center" vertical="center" wrapText="1"/>
    </xf>
    <xf numFmtId="170" fontId="11" fillId="3" borderId="91" xfId="6" applyNumberFormat="1" applyFont="1" applyFill="1" applyBorder="1" applyAlignment="1">
      <alignment horizontal="center" vertical="center" wrapText="1"/>
    </xf>
    <xf numFmtId="170" fontId="11" fillId="3" borderId="92" xfId="6" applyNumberFormat="1" applyFont="1" applyFill="1" applyBorder="1" applyAlignment="1">
      <alignment horizontal="center" vertical="center" wrapText="1"/>
    </xf>
    <xf numFmtId="170" fontId="11" fillId="3" borderId="93" xfId="6" applyNumberFormat="1" applyFont="1" applyFill="1" applyBorder="1" applyAlignment="1">
      <alignment horizontal="center" vertical="center" wrapText="1"/>
    </xf>
    <xf numFmtId="165" fontId="11" fillId="3" borderId="94" xfId="6" applyNumberFormat="1" applyFont="1" applyFill="1" applyBorder="1" applyAlignment="1">
      <alignment horizontal="center" vertical="center" wrapText="1"/>
    </xf>
    <xf numFmtId="165" fontId="11" fillId="3" borderId="95" xfId="6" applyNumberFormat="1" applyFont="1" applyFill="1" applyBorder="1" applyAlignment="1">
      <alignment horizontal="center" vertical="center" wrapText="1"/>
    </xf>
    <xf numFmtId="0" fontId="11" fillId="3" borderId="90" xfId="7" applyNumberFormat="1" applyFont="1" applyFill="1" applyBorder="1" applyAlignment="1">
      <alignment horizontal="center" vertical="center" wrapText="1"/>
    </xf>
    <xf numFmtId="170" fontId="11" fillId="3" borderId="95" xfId="6" applyNumberFormat="1" applyFont="1" applyFill="1" applyBorder="1" applyAlignment="1">
      <alignment horizontal="center" vertical="center" wrapText="1"/>
    </xf>
    <xf numFmtId="170" fontId="11" fillId="3" borderId="96" xfId="6" applyNumberFormat="1" applyFont="1" applyFill="1" applyBorder="1" applyAlignment="1">
      <alignment horizontal="center" vertical="center" wrapText="1"/>
    </xf>
    <xf numFmtId="170" fontId="11" fillId="3" borderId="97" xfId="6" applyNumberFormat="1" applyFont="1" applyFill="1" applyBorder="1" applyAlignment="1">
      <alignment horizontal="center" vertical="center" wrapText="1"/>
    </xf>
    <xf numFmtId="165" fontId="2" fillId="0" borderId="0" xfId="6" applyNumberFormat="1" applyFont="1" applyAlignment="1">
      <alignment vertical="center" wrapText="1"/>
    </xf>
    <xf numFmtId="165" fontId="22" fillId="0" borderId="0" xfId="6" applyNumberFormat="1" applyFont="1" applyAlignment="1">
      <alignment vertical="center" wrapText="1"/>
    </xf>
    <xf numFmtId="49" fontId="2" fillId="0" borderId="98" xfId="10" applyNumberFormat="1" applyFont="1" applyBorder="1" applyAlignment="1">
      <alignment horizontal="center" vertical="center"/>
    </xf>
    <xf numFmtId="165" fontId="2" fillId="0" borderId="90" xfId="10" applyNumberFormat="1" applyFont="1" applyBorder="1" applyAlignment="1">
      <alignment vertical="center"/>
    </xf>
    <xf numFmtId="165" fontId="2" fillId="0" borderId="90" xfId="11" applyNumberFormat="1" applyFont="1" applyBorder="1" applyAlignment="1">
      <alignment vertical="center"/>
    </xf>
    <xf numFmtId="4" fontId="2" fillId="0" borderId="90" xfId="3" applyNumberFormat="1" applyFont="1" applyBorder="1" applyAlignment="1">
      <alignment horizontal="center" vertical="center"/>
    </xf>
    <xf numFmtId="4" fontId="2" fillId="0" borderId="87" xfId="3" applyNumberFormat="1" applyFont="1" applyBorder="1" applyAlignment="1">
      <alignment horizontal="center" vertical="center"/>
    </xf>
    <xf numFmtId="4" fontId="2" fillId="0" borderId="99" xfId="3" applyNumberFormat="1" applyFont="1" applyBorder="1" applyAlignment="1">
      <alignment horizontal="center" vertical="center"/>
    </xf>
    <xf numFmtId="164" fontId="2" fillId="0" borderId="0" xfId="6" applyNumberFormat="1" applyFont="1" applyAlignment="1">
      <alignment vertical="center"/>
    </xf>
    <xf numFmtId="165" fontId="2" fillId="0" borderId="90" xfId="7" applyNumberFormat="1" applyFont="1" applyBorder="1" applyAlignment="1">
      <alignment vertical="center"/>
    </xf>
    <xf numFmtId="165" fontId="8" fillId="0" borderId="0" xfId="12" applyNumberFormat="1" applyFont="1" applyAlignment="1">
      <alignment vertical="center"/>
    </xf>
    <xf numFmtId="165" fontId="2" fillId="0" borderId="0" xfId="12" applyNumberFormat="1" applyFont="1" applyAlignment="1">
      <alignment vertical="center"/>
    </xf>
    <xf numFmtId="165" fontId="8" fillId="0" borderId="0" xfId="12" applyNumberFormat="1" applyFont="1" applyAlignment="1">
      <alignment horizontal="right" vertical="center"/>
    </xf>
    <xf numFmtId="165" fontId="8" fillId="0" borderId="0" xfId="12" quotePrefix="1" applyNumberFormat="1" applyFont="1" applyAlignment="1">
      <alignment horizontal="left" vertical="center"/>
    </xf>
    <xf numFmtId="0" fontId="28" fillId="0" borderId="0" xfId="13" applyFont="1"/>
    <xf numFmtId="165" fontId="8" fillId="7" borderId="0" xfId="12" quotePrefix="1" applyNumberFormat="1" applyFont="1" applyFill="1" applyAlignment="1">
      <alignment horizontal="right" vertical="center"/>
    </xf>
    <xf numFmtId="165" fontId="8" fillId="7" borderId="0" xfId="12" applyNumberFormat="1" applyFont="1" applyFill="1" applyAlignment="1">
      <alignment vertical="center"/>
    </xf>
    <xf numFmtId="165" fontId="8" fillId="7" borderId="0" xfId="14" applyNumberFormat="1" applyFont="1" applyFill="1" applyAlignment="1">
      <alignment vertical="center"/>
    </xf>
    <xf numFmtId="49" fontId="2" fillId="7" borderId="98" xfId="10" applyNumberFormat="1" applyFont="1" applyFill="1" applyBorder="1" applyAlignment="1">
      <alignment horizontal="center" vertical="center"/>
    </xf>
    <xf numFmtId="165" fontId="2" fillId="7" borderId="90" xfId="10" applyNumberFormat="1" applyFont="1" applyFill="1" applyBorder="1" applyAlignment="1">
      <alignment vertical="center"/>
    </xf>
    <xf numFmtId="165" fontId="2" fillId="7" borderId="90" xfId="11" applyNumberFormat="1" applyFont="1" applyFill="1" applyBorder="1" applyAlignment="1">
      <alignment vertical="center"/>
    </xf>
    <xf numFmtId="4" fontId="2" fillId="7" borderId="90" xfId="3" applyNumberFormat="1" applyFont="1" applyFill="1" applyBorder="1" applyAlignment="1">
      <alignment horizontal="center" vertical="center"/>
    </xf>
    <xf numFmtId="4" fontId="2" fillId="7" borderId="87" xfId="3" applyNumberFormat="1" applyFont="1" applyFill="1" applyBorder="1" applyAlignment="1">
      <alignment horizontal="center" vertical="center"/>
    </xf>
    <xf numFmtId="4" fontId="2" fillId="7" borderId="99" xfId="3" applyNumberFormat="1" applyFont="1" applyFill="1" applyBorder="1" applyAlignment="1">
      <alignment horizontal="center" vertical="center"/>
    </xf>
    <xf numFmtId="164" fontId="8" fillId="0" borderId="0" xfId="14" applyFont="1" applyAlignment="1">
      <alignment vertical="center"/>
    </xf>
    <xf numFmtId="0" fontId="23" fillId="0" borderId="0" xfId="13"/>
    <xf numFmtId="0" fontId="28" fillId="0" borderId="0" xfId="13" applyFont="1"/>
    <xf numFmtId="165" fontId="8" fillId="0" borderId="0" xfId="12" applyNumberFormat="1" applyFont="1" applyAlignment="1">
      <alignment horizontal="left" vertical="center"/>
    </xf>
    <xf numFmtId="165" fontId="8" fillId="0" borderId="0" xfId="6" applyNumberFormat="1" applyFont="1" applyAlignment="1">
      <alignment horizontal="left" vertical="center"/>
    </xf>
    <xf numFmtId="165" fontId="8" fillId="7" borderId="0" xfId="12" applyNumberFormat="1" applyFont="1" applyFill="1" applyAlignment="1">
      <alignment horizontal="right" vertical="center"/>
    </xf>
    <xf numFmtId="164" fontId="8" fillId="7" borderId="0" xfId="14" applyFont="1" applyFill="1" applyAlignment="1">
      <alignment vertical="center"/>
    </xf>
    <xf numFmtId="165" fontId="2" fillId="0" borderId="0" xfId="12" applyNumberFormat="1" applyFont="1" applyAlignment="1">
      <alignment horizontal="right" vertical="center"/>
    </xf>
    <xf numFmtId="164" fontId="2" fillId="0" borderId="0" xfId="14" applyFont="1" applyAlignment="1">
      <alignment vertical="center"/>
    </xf>
    <xf numFmtId="165" fontId="2" fillId="0" borderId="0" xfId="12" quotePrefix="1" applyNumberFormat="1" applyFont="1" applyAlignment="1">
      <alignment horizontal="right" vertical="center"/>
    </xf>
    <xf numFmtId="0" fontId="8" fillId="0" borderId="0" xfId="6" quotePrefix="1" applyNumberFormat="1" applyFont="1" applyAlignment="1">
      <alignment vertical="center"/>
    </xf>
    <xf numFmtId="165" fontId="29" fillId="3" borderId="100" xfId="6" applyNumberFormat="1" applyFont="1" applyFill="1" applyBorder="1" applyAlignment="1">
      <alignment horizontal="center" vertical="center"/>
    </xf>
    <xf numFmtId="165" fontId="29" fillId="3" borderId="101" xfId="6" applyNumberFormat="1" applyFont="1" applyFill="1" applyBorder="1" applyAlignment="1">
      <alignment horizontal="center" vertical="center"/>
    </xf>
    <xf numFmtId="165" fontId="11" fillId="3" borderId="101" xfId="6" applyNumberFormat="1" applyFont="1" applyFill="1" applyBorder="1" applyAlignment="1">
      <alignment horizontal="center" vertical="center"/>
    </xf>
    <xf numFmtId="4" fontId="11" fillId="3" borderId="101" xfId="8" applyNumberFormat="1" applyFont="1" applyFill="1" applyBorder="1" applyAlignment="1">
      <alignment horizontal="center" vertical="center"/>
    </xf>
    <xf numFmtId="4" fontId="11" fillId="3" borderId="101" xfId="3" applyNumberFormat="1" applyFont="1" applyFill="1" applyBorder="1" applyAlignment="1">
      <alignment horizontal="center" vertical="center"/>
    </xf>
    <xf numFmtId="4" fontId="11" fillId="3" borderId="102" xfId="3" applyNumberFormat="1" applyFont="1" applyFill="1" applyBorder="1" applyAlignment="1">
      <alignment horizontal="center" vertical="center"/>
    </xf>
    <xf numFmtId="4" fontId="11" fillId="3" borderId="103" xfId="3" applyNumberFormat="1" applyFont="1" applyFill="1" applyBorder="1" applyAlignment="1">
      <alignment horizontal="center" vertical="center"/>
    </xf>
    <xf numFmtId="165" fontId="8" fillId="0" borderId="0" xfId="6" applyNumberFormat="1" applyFont="1" applyAlignment="1">
      <alignment horizontal="center" vertical="center"/>
    </xf>
    <xf numFmtId="4" fontId="8" fillId="0" borderId="0" xfId="6" applyNumberFormat="1" applyFont="1" applyAlignment="1">
      <alignment horizontal="right" vertical="center"/>
    </xf>
    <xf numFmtId="165" fontId="2" fillId="0" borderId="0" xfId="7" applyNumberFormat="1" applyFont="1" applyAlignment="1">
      <alignment vertical="center"/>
    </xf>
    <xf numFmtId="165" fontId="2" fillId="0" borderId="0" xfId="8" applyNumberFormat="1" applyFont="1" applyAlignment="1">
      <alignment vertical="center"/>
    </xf>
    <xf numFmtId="164" fontId="2" fillId="2" borderId="0" xfId="8" applyNumberFormat="1" applyFont="1" applyFill="1" applyAlignment="1">
      <alignment vertical="center"/>
    </xf>
    <xf numFmtId="49" fontId="2" fillId="9" borderId="0" xfId="6" quotePrefix="1" applyNumberFormat="1" applyFont="1" applyFill="1" applyAlignment="1">
      <alignment horizontal="center" vertical="center"/>
    </xf>
    <xf numFmtId="49" fontId="2" fillId="9" borderId="0" xfId="6" applyNumberFormat="1" applyFont="1" applyFill="1" applyAlignment="1">
      <alignment horizontal="center" vertical="center"/>
    </xf>
    <xf numFmtId="49" fontId="2" fillId="9" borderId="0" xfId="9" quotePrefix="1" applyNumberFormat="1" applyFont="1" applyFill="1" applyAlignment="1">
      <alignment horizontal="center" vertical="center"/>
    </xf>
    <xf numFmtId="49" fontId="2" fillId="9" borderId="0" xfId="9" applyNumberFormat="1" applyFont="1" applyFill="1" applyAlignment="1">
      <alignment horizontal="center" vertical="center"/>
    </xf>
    <xf numFmtId="165" fontId="8" fillId="2" borderId="0" xfId="6" applyNumberFormat="1" applyFont="1" applyFill="1" applyAlignment="1">
      <alignment horizontal="left" vertical="center" indent="3"/>
    </xf>
    <xf numFmtId="165" fontId="11" fillId="10" borderId="76" xfId="6" applyNumberFormat="1" applyFont="1" applyFill="1" applyBorder="1" applyAlignment="1">
      <alignment horizontal="center" vertical="center" wrapText="1"/>
    </xf>
    <xf numFmtId="165" fontId="11" fillId="10" borderId="77" xfId="6" applyNumberFormat="1" applyFont="1" applyFill="1" applyBorder="1" applyAlignment="1">
      <alignment horizontal="center" vertical="center" wrapText="1"/>
    </xf>
    <xf numFmtId="164" fontId="11" fillId="10" borderId="104" xfId="6" applyNumberFormat="1" applyFont="1" applyFill="1" applyBorder="1" applyAlignment="1">
      <alignment horizontal="center" vertical="center" wrapText="1"/>
    </xf>
    <xf numFmtId="165" fontId="11" fillId="10" borderId="105" xfId="6" applyNumberFormat="1" applyFont="1" applyFill="1" applyBorder="1" applyAlignment="1">
      <alignment horizontal="center" vertical="center"/>
    </xf>
    <xf numFmtId="165" fontId="11" fillId="10" borderId="85" xfId="6" applyNumberFormat="1" applyFont="1" applyFill="1" applyBorder="1" applyAlignment="1">
      <alignment horizontal="center" vertical="center" wrapText="1"/>
    </xf>
    <xf numFmtId="165" fontId="11" fillId="10" borderId="86" xfId="6" applyNumberFormat="1" applyFont="1" applyFill="1" applyBorder="1" applyAlignment="1">
      <alignment horizontal="center" vertical="center" wrapText="1"/>
    </xf>
    <xf numFmtId="164" fontId="11" fillId="10" borderId="91" xfId="7" applyNumberFormat="1" applyFont="1" applyFill="1" applyBorder="1" applyAlignment="1">
      <alignment horizontal="center" vertical="center" wrapText="1"/>
    </xf>
    <xf numFmtId="165" fontId="11" fillId="10" borderId="106" xfId="6" applyNumberFormat="1" applyFont="1" applyFill="1" applyBorder="1" applyAlignment="1">
      <alignment horizontal="center" vertical="center"/>
    </xf>
    <xf numFmtId="49" fontId="2" fillId="0" borderId="107" xfId="10" applyNumberFormat="1" applyFont="1" applyBorder="1" applyAlignment="1">
      <alignment horizontal="center" vertical="center"/>
    </xf>
    <xf numFmtId="165" fontId="2" fillId="0" borderId="77" xfId="10" applyNumberFormat="1" applyFont="1" applyBorder="1" applyAlignment="1">
      <alignment vertical="center"/>
    </xf>
    <xf numFmtId="164" fontId="2" fillId="0" borderId="77" xfId="11" applyFont="1" applyBorder="1" applyAlignment="1">
      <alignment horizontal="right" vertical="center"/>
    </xf>
    <xf numFmtId="1" fontId="2" fillId="0" borderId="48" xfId="3" applyNumberFormat="1" applyFont="1" applyBorder="1" applyAlignment="1">
      <alignment horizontal="center" vertical="center"/>
    </xf>
    <xf numFmtId="165" fontId="22" fillId="0" borderId="0" xfId="6" applyNumberFormat="1" applyFont="1" applyAlignment="1">
      <alignment vertical="center"/>
    </xf>
    <xf numFmtId="165" fontId="2" fillId="0" borderId="88" xfId="10" applyNumberFormat="1" applyFont="1" applyBorder="1" applyAlignment="1">
      <alignment vertical="center"/>
    </xf>
    <xf numFmtId="164" fontId="2" fillId="0" borderId="88" xfId="11" applyFont="1" applyBorder="1" applyAlignment="1">
      <alignment horizontal="right" vertical="center"/>
    </xf>
    <xf numFmtId="164" fontId="2" fillId="0" borderId="90" xfId="11" applyFont="1" applyBorder="1" applyAlignment="1">
      <alignment horizontal="right" vertical="center"/>
    </xf>
    <xf numFmtId="1" fontId="2" fillId="0" borderId="87" xfId="3" applyNumberFormat="1" applyFont="1" applyBorder="1" applyAlignment="1">
      <alignment horizontal="center" vertical="center"/>
    </xf>
    <xf numFmtId="165" fontId="2" fillId="0" borderId="31" xfId="6" applyNumberFormat="1" applyFont="1" applyBorder="1" applyAlignment="1">
      <alignment vertical="center"/>
    </xf>
    <xf numFmtId="165" fontId="2" fillId="0" borderId="71" xfId="6" applyNumberFormat="1" applyFont="1" applyBorder="1" applyAlignment="1">
      <alignment vertical="center"/>
    </xf>
    <xf numFmtId="1" fontId="2" fillId="2" borderId="108" xfId="3" applyNumberFormat="1" applyFont="1" applyFill="1" applyBorder="1" applyAlignment="1">
      <alignment horizontal="center" vertical="center"/>
    </xf>
    <xf numFmtId="1" fontId="2" fillId="0" borderId="108" xfId="3" applyNumberFormat="1" applyFont="1" applyBorder="1" applyAlignment="1">
      <alignment horizontal="center" vertical="center"/>
    </xf>
    <xf numFmtId="165" fontId="8" fillId="9" borderId="0" xfId="12" quotePrefix="1" applyNumberFormat="1" applyFont="1" applyFill="1" applyAlignment="1">
      <alignment horizontal="right" vertical="center"/>
    </xf>
    <xf numFmtId="165" fontId="8" fillId="9" borderId="0" xfId="12" applyNumberFormat="1" applyFont="1" applyFill="1" applyAlignment="1">
      <alignment vertical="center"/>
    </xf>
    <xf numFmtId="164" fontId="8" fillId="9" borderId="0" xfId="14" applyFont="1" applyFill="1" applyAlignment="1">
      <alignment vertical="center"/>
    </xf>
    <xf numFmtId="165" fontId="2" fillId="0" borderId="0" xfId="6" applyNumberFormat="1" applyFont="1" applyAlignment="1">
      <alignment horizontal="center" vertical="center"/>
    </xf>
    <xf numFmtId="49" fontId="2" fillId="0" borderId="98" xfId="10" applyNumberFormat="1" applyFont="1" applyFill="1" applyBorder="1" applyAlignment="1">
      <alignment horizontal="center" vertical="center"/>
    </xf>
    <xf numFmtId="165" fontId="2" fillId="0" borderId="90" xfId="10" applyNumberFormat="1" applyFont="1" applyFill="1" applyBorder="1" applyAlignment="1">
      <alignment vertical="center"/>
    </xf>
    <xf numFmtId="164" fontId="2" fillId="0" borderId="90" xfId="11" applyFont="1" applyFill="1" applyBorder="1" applyAlignment="1">
      <alignment horizontal="right" vertical="center"/>
    </xf>
    <xf numFmtId="165" fontId="8" fillId="9" borderId="109" xfId="10" applyNumberFormat="1" applyFont="1" applyFill="1" applyBorder="1" applyAlignment="1">
      <alignment horizontal="center" vertical="center"/>
    </xf>
    <xf numFmtId="165" fontId="8" fillId="9" borderId="89" xfId="10" applyNumberFormat="1" applyFont="1" applyFill="1" applyBorder="1" applyAlignment="1">
      <alignment horizontal="center" vertical="center"/>
    </xf>
    <xf numFmtId="164" fontId="8" fillId="9" borderId="90" xfId="11" applyFont="1" applyFill="1" applyBorder="1" applyAlignment="1">
      <alignment horizontal="right" vertical="center"/>
    </xf>
    <xf numFmtId="1" fontId="2" fillId="9" borderId="108" xfId="3" applyNumberFormat="1" applyFont="1" applyFill="1" applyBorder="1" applyAlignment="1">
      <alignment horizontal="center" vertical="center"/>
    </xf>
    <xf numFmtId="165" fontId="8" fillId="9" borderId="0" xfId="10" applyNumberFormat="1" applyFont="1" applyFill="1" applyBorder="1" applyAlignment="1">
      <alignment vertical="center"/>
    </xf>
    <xf numFmtId="165" fontId="2" fillId="2" borderId="90" xfId="10" applyNumberFormat="1" applyFont="1" applyFill="1" applyBorder="1" applyAlignment="1">
      <alignment vertical="center"/>
    </xf>
    <xf numFmtId="164" fontId="2" fillId="2" borderId="90" xfId="11" applyFont="1" applyFill="1" applyBorder="1" applyAlignment="1">
      <alignment horizontal="right" vertical="center"/>
    </xf>
    <xf numFmtId="165" fontId="2" fillId="0" borderId="0" xfId="10" applyNumberFormat="1" applyFont="1" applyBorder="1" applyAlignment="1">
      <alignment vertical="center"/>
    </xf>
    <xf numFmtId="165" fontId="2" fillId="0" borderId="0" xfId="10" applyNumberFormat="1" applyFont="1" applyFill="1" applyBorder="1" applyAlignment="1">
      <alignment vertical="center"/>
    </xf>
    <xf numFmtId="165" fontId="29" fillId="10" borderId="110" xfId="6" applyNumberFormat="1" applyFont="1" applyFill="1" applyBorder="1" applyAlignment="1">
      <alignment horizontal="center" vertical="center"/>
    </xf>
    <xf numFmtId="165" fontId="29" fillId="10" borderId="111" xfId="6" applyNumberFormat="1" applyFont="1" applyFill="1" applyBorder="1" applyAlignment="1">
      <alignment horizontal="center" vertical="center"/>
    </xf>
    <xf numFmtId="164" fontId="11" fillId="10" borderId="101" xfId="6" applyNumberFormat="1" applyFont="1" applyFill="1" applyBorder="1" applyAlignment="1">
      <alignment horizontal="right" vertical="center"/>
    </xf>
    <xf numFmtId="1" fontId="29" fillId="10" borderId="108" xfId="3" applyNumberFormat="1" applyFont="1" applyFill="1" applyBorder="1" applyAlignment="1">
      <alignment horizontal="center" vertical="center"/>
    </xf>
    <xf numFmtId="164" fontId="8" fillId="0" borderId="0" xfId="6" applyNumberFormat="1" applyFont="1" applyAlignment="1">
      <alignment horizontal="right" vertical="center"/>
    </xf>
    <xf numFmtId="164" fontId="2" fillId="0" borderId="0" xfId="8" applyNumberFormat="1" applyFont="1" applyAlignment="1">
      <alignment vertical="center"/>
    </xf>
    <xf numFmtId="165" fontId="29" fillId="0" borderId="0" xfId="6" applyNumberFormat="1" applyFont="1" applyAlignment="1">
      <alignment vertical="center"/>
    </xf>
    <xf numFmtId="165" fontId="29" fillId="0" borderId="0" xfId="6" applyNumberFormat="1" applyFont="1" applyAlignment="1">
      <alignment horizontal="center" vertical="center"/>
    </xf>
    <xf numFmtId="164" fontId="29" fillId="0" borderId="0" xfId="8" applyNumberFormat="1" applyFont="1" applyAlignment="1">
      <alignment vertical="center"/>
    </xf>
    <xf numFmtId="165" fontId="11" fillId="10" borderId="94" xfId="6" applyNumberFormat="1" applyFont="1" applyFill="1" applyBorder="1" applyAlignment="1">
      <alignment horizontal="center" vertical="center" wrapText="1"/>
    </xf>
    <xf numFmtId="165" fontId="11" fillId="10" borderId="95" xfId="6" applyNumberFormat="1" applyFont="1" applyFill="1" applyBorder="1" applyAlignment="1">
      <alignment horizontal="center" vertical="center" wrapText="1"/>
    </xf>
    <xf numFmtId="164" fontId="11" fillId="10" borderId="90" xfId="7" applyNumberFormat="1" applyFont="1" applyFill="1" applyBorder="1" applyAlignment="1">
      <alignment horizontal="center" vertical="center" wrapText="1"/>
    </xf>
    <xf numFmtId="165" fontId="11" fillId="10" borderId="97" xfId="6" applyNumberFormat="1" applyFont="1" applyFill="1" applyBorder="1" applyAlignment="1">
      <alignment horizontal="center" vertical="center"/>
    </xf>
    <xf numFmtId="164" fontId="2" fillId="0" borderId="104" xfId="11" applyFont="1" applyBorder="1" applyAlignment="1">
      <alignment horizontal="right" vertical="center"/>
    </xf>
    <xf numFmtId="1" fontId="2" fillId="0" borderId="84" xfId="3" applyNumberFormat="1" applyFont="1" applyBorder="1" applyAlignment="1">
      <alignment horizontal="center" vertical="center"/>
    </xf>
    <xf numFmtId="1" fontId="13" fillId="0" borderId="0" xfId="3" applyNumberFormat="1" applyFont="1" applyBorder="1" applyAlignment="1">
      <alignment horizontal="left" vertical="center"/>
    </xf>
    <xf numFmtId="164" fontId="2" fillId="0" borderId="95" xfId="11" applyFont="1" applyBorder="1" applyAlignment="1">
      <alignment horizontal="right" vertical="center"/>
    </xf>
    <xf numFmtId="1" fontId="2" fillId="0" borderId="112" xfId="3" applyNumberFormat="1" applyFont="1" applyBorder="1" applyAlignment="1">
      <alignment horizontal="center" vertical="center"/>
    </xf>
    <xf numFmtId="165" fontId="8" fillId="0" borderId="0" xfId="12" quotePrefix="1" applyNumberFormat="1" applyFont="1" applyAlignment="1">
      <alignment vertical="center"/>
    </xf>
    <xf numFmtId="165" fontId="11" fillId="10" borderId="0" xfId="6" applyNumberFormat="1" applyFont="1" applyFill="1" applyAlignment="1">
      <alignment horizontal="center" vertical="center"/>
    </xf>
    <xf numFmtId="1" fontId="8" fillId="9" borderId="72" xfId="6" applyNumberFormat="1" applyFont="1" applyFill="1" applyBorder="1" applyAlignment="1">
      <alignment horizontal="center" vertical="center"/>
    </xf>
    <xf numFmtId="165" fontId="8" fillId="9" borderId="0" xfId="6" applyNumberFormat="1" applyFont="1" applyFill="1" applyAlignment="1">
      <alignment vertical="center"/>
    </xf>
    <xf numFmtId="1" fontId="13" fillId="0" borderId="0" xfId="3" applyNumberFormat="1" applyFont="1" applyBorder="1" applyAlignment="1">
      <alignment horizontal="center" vertical="center"/>
    </xf>
    <xf numFmtId="1" fontId="11" fillId="10" borderId="113" xfId="3" applyNumberFormat="1" applyFont="1" applyFill="1" applyBorder="1" applyAlignment="1">
      <alignment horizontal="center" vertical="center"/>
    </xf>
    <xf numFmtId="4" fontId="2" fillId="0" borderId="0" xfId="15" applyNumberFormat="1" applyAlignment="1">
      <alignment vertical="center"/>
    </xf>
    <xf numFmtId="0" fontId="26" fillId="0" borderId="0" xfId="15" applyFont="1" applyAlignment="1">
      <alignment horizontal="center" vertical="center" wrapText="1"/>
    </xf>
    <xf numFmtId="0" fontId="26" fillId="0" borderId="0" xfId="15" applyFont="1" applyAlignment="1">
      <alignment horizontal="left" wrapText="1" indent="5"/>
    </xf>
    <xf numFmtId="0" fontId="2" fillId="0" borderId="0" xfId="15" applyAlignment="1">
      <alignment vertical="center"/>
    </xf>
    <xf numFmtId="0" fontId="30" fillId="0" borderId="0" xfId="15" applyFont="1" applyAlignment="1">
      <alignment horizontal="center" vertical="center"/>
    </xf>
    <xf numFmtId="0" fontId="2" fillId="0" borderId="0" xfId="15" applyAlignment="1">
      <alignment horizontal="center" vertical="center"/>
    </xf>
    <xf numFmtId="0" fontId="31" fillId="11" borderId="0" xfId="15" applyFont="1" applyFill="1" applyAlignment="1">
      <alignment horizontal="center" vertical="center" wrapText="1"/>
    </xf>
    <xf numFmtId="0" fontId="31" fillId="0" borderId="0" xfId="15" applyFont="1" applyAlignment="1">
      <alignment vertical="center" wrapText="1"/>
    </xf>
    <xf numFmtId="0" fontId="33" fillId="0" borderId="0" xfId="15" applyFont="1" applyAlignment="1">
      <alignment horizontal="left" wrapText="1" indent="5"/>
    </xf>
    <xf numFmtId="0" fontId="34" fillId="0" borderId="0" xfId="15" applyFont="1" applyAlignment="1">
      <alignment horizontal="center" vertical="center"/>
    </xf>
    <xf numFmtId="0" fontId="35" fillId="0" borderId="0" xfId="15" applyFont="1" applyAlignment="1">
      <alignment horizontal="center" vertical="center"/>
    </xf>
    <xf numFmtId="0" fontId="34" fillId="0" borderId="0" xfId="15" applyFont="1" applyAlignment="1">
      <alignment vertical="center"/>
    </xf>
    <xf numFmtId="0" fontId="29" fillId="0" borderId="0" xfId="15" applyFont="1" applyAlignment="1">
      <alignment horizontal="center" vertical="center"/>
    </xf>
    <xf numFmtId="0" fontId="22" fillId="0" borderId="0" xfId="15" applyFont="1" applyAlignment="1">
      <alignment horizontal="center" vertical="center"/>
    </xf>
    <xf numFmtId="0" fontId="36" fillId="0" borderId="0" xfId="15" applyFont="1" applyAlignment="1">
      <alignment horizontal="center" vertical="center" wrapText="1"/>
    </xf>
    <xf numFmtId="0" fontId="31" fillId="0" borderId="0" xfId="15" applyFont="1" applyAlignment="1">
      <alignment horizontal="center" vertical="center" wrapText="1"/>
    </xf>
    <xf numFmtId="166" fontId="35" fillId="0" borderId="0" xfId="16" applyFont="1" applyAlignment="1">
      <alignment horizontal="center" vertical="center"/>
    </xf>
    <xf numFmtId="166" fontId="34" fillId="0" borderId="0" xfId="16" applyFont="1" applyAlignment="1">
      <alignment horizontal="center" vertical="center"/>
    </xf>
    <xf numFmtId="166" fontId="34" fillId="0" borderId="0" xfId="16" applyFont="1" applyAlignment="1">
      <alignment vertical="center"/>
    </xf>
    <xf numFmtId="0" fontId="29" fillId="0" borderId="0" xfId="15" applyFont="1" applyAlignment="1">
      <alignment vertical="center"/>
    </xf>
    <xf numFmtId="166" fontId="22" fillId="0" borderId="0" xfId="16" applyFont="1" applyAlignment="1">
      <alignment horizontal="center" vertical="center"/>
    </xf>
    <xf numFmtId="0" fontId="8" fillId="0" borderId="0" xfId="15" applyFont="1" applyAlignment="1">
      <alignment vertical="center" wrapText="1"/>
    </xf>
    <xf numFmtId="0" fontId="37" fillId="0" borderId="0" xfId="13" applyFont="1"/>
    <xf numFmtId="164" fontId="34" fillId="0" borderId="0" xfId="4" applyFont="1" applyAlignment="1">
      <alignment horizontal="center" vertical="center"/>
    </xf>
    <xf numFmtId="166" fontId="2" fillId="0" borderId="0" xfId="16" applyFont="1" applyAlignment="1">
      <alignment vertical="center"/>
    </xf>
    <xf numFmtId="164" fontId="2" fillId="0" borderId="0" xfId="4" applyFont="1" applyAlignment="1">
      <alignment horizontal="center" vertical="center"/>
    </xf>
    <xf numFmtId="0" fontId="26" fillId="0" borderId="0" xfId="15" applyFont="1" applyAlignment="1">
      <alignment vertical="center"/>
    </xf>
    <xf numFmtId="0" fontId="38" fillId="0" borderId="0" xfId="15" quotePrefix="1" applyFont="1" applyAlignment="1">
      <alignment horizontal="left" vertical="center" wrapText="1"/>
    </xf>
    <xf numFmtId="0" fontId="38" fillId="0" borderId="0" xfId="15" quotePrefix="1" applyFont="1" applyAlignment="1">
      <alignment vertical="center" wrapText="1"/>
    </xf>
    <xf numFmtId="0" fontId="40" fillId="0" borderId="0" xfId="17" applyFont="1"/>
    <xf numFmtId="3" fontId="2" fillId="0" borderId="0" xfId="15" applyNumberFormat="1" applyAlignment="1">
      <alignment horizontal="center" vertical="center"/>
    </xf>
    <xf numFmtId="4" fontId="2" fillId="0" borderId="0" xfId="15" applyNumberFormat="1" applyAlignment="1">
      <alignment horizontal="right" vertical="center" indent="1"/>
    </xf>
    <xf numFmtId="4" fontId="2" fillId="0" borderId="0" xfId="15" applyNumberFormat="1" applyAlignment="1">
      <alignment horizontal="center" vertical="center"/>
    </xf>
    <xf numFmtId="0" fontId="22" fillId="0" borderId="0" xfId="15" applyFont="1" applyAlignment="1">
      <alignment vertical="center"/>
    </xf>
    <xf numFmtId="3" fontId="2" fillId="0" borderId="0" xfId="15" applyNumberFormat="1" applyAlignment="1">
      <alignment vertical="center"/>
    </xf>
    <xf numFmtId="0" fontId="35" fillId="0" borderId="0" xfId="15" applyFont="1" applyAlignment="1">
      <alignment vertical="center"/>
    </xf>
    <xf numFmtId="0" fontId="41" fillId="0" borderId="0" xfId="15" applyFont="1" applyAlignment="1">
      <alignment vertical="center"/>
    </xf>
    <xf numFmtId="166" fontId="29" fillId="0" borderId="0" xfId="16" applyFont="1" applyAlignment="1">
      <alignment vertical="center"/>
    </xf>
    <xf numFmtId="168" fontId="2" fillId="0" borderId="0" xfId="4" applyNumberFormat="1" applyFont="1" applyAlignment="1">
      <alignment vertical="center"/>
    </xf>
    <xf numFmtId="166" fontId="29" fillId="0" borderId="0" xfId="16" applyFont="1" applyBorder="1" applyAlignment="1">
      <alignment vertical="center"/>
    </xf>
    <xf numFmtId="167" fontId="29" fillId="0" borderId="0" xfId="16" applyNumberFormat="1" applyFont="1" applyBorder="1" applyAlignment="1">
      <alignment vertical="center"/>
    </xf>
    <xf numFmtId="166" fontId="11" fillId="0" borderId="0" xfId="16" applyFont="1" applyBorder="1" applyAlignment="1">
      <alignment horizontal="center" vertical="center" wrapText="1"/>
    </xf>
    <xf numFmtId="0" fontId="11" fillId="0" borderId="0" xfId="15" applyFont="1" applyAlignment="1">
      <alignment horizontal="center" vertical="center" wrapText="1"/>
    </xf>
    <xf numFmtId="0" fontId="8" fillId="0" borderId="0" xfId="15" applyFont="1" applyAlignment="1">
      <alignment horizontal="center" vertical="center" wrapText="1"/>
    </xf>
    <xf numFmtId="166" fontId="34" fillId="0" borderId="0" xfId="16" applyFont="1" applyBorder="1" applyAlignment="1">
      <alignment vertical="center"/>
    </xf>
    <xf numFmtId="166" fontId="2" fillId="0" borderId="0" xfId="16" applyFont="1" applyBorder="1" applyAlignment="1">
      <alignment vertical="center"/>
    </xf>
    <xf numFmtId="0" fontId="42" fillId="0" borderId="0" xfId="15" applyFont="1" applyAlignment="1">
      <alignment vertical="center"/>
    </xf>
    <xf numFmtId="167" fontId="42" fillId="0" borderId="0" xfId="1" applyNumberFormat="1" applyFont="1" applyBorder="1" applyAlignment="1">
      <alignment vertical="center"/>
    </xf>
    <xf numFmtId="167" fontId="11" fillId="0" borderId="0" xfId="1" applyNumberFormat="1" applyFont="1" applyBorder="1" applyAlignment="1">
      <alignment vertical="center"/>
    </xf>
    <xf numFmtId="167" fontId="8" fillId="0" borderId="0" xfId="1" applyNumberFormat="1" applyFont="1" applyBorder="1" applyAlignment="1">
      <alignment vertical="center"/>
    </xf>
    <xf numFmtId="0" fontId="22" fillId="0" borderId="0" xfId="15" quotePrefix="1" applyFont="1" applyAlignment="1">
      <alignment horizontal="left" vertical="center" wrapText="1"/>
    </xf>
    <xf numFmtId="0" fontId="22" fillId="0" borderId="0" xfId="15" applyFont="1" applyAlignment="1">
      <alignment horizontal="justify" vertical="center" wrapText="1"/>
    </xf>
    <xf numFmtId="0" fontId="38" fillId="0" borderId="0" xfId="15" applyFont="1" applyAlignment="1">
      <alignment horizontal="left" vertical="center"/>
    </xf>
    <xf numFmtId="0" fontId="2" fillId="12" borderId="0" xfId="15" applyFill="1" applyAlignment="1">
      <alignment vertical="center"/>
    </xf>
    <xf numFmtId="0" fontId="8" fillId="0" borderId="0" xfId="15" applyFont="1" applyAlignment="1">
      <alignment horizontal="left" vertical="center" indent="7"/>
    </xf>
    <xf numFmtId="2" fontId="2" fillId="0" borderId="0" xfId="15" applyNumberFormat="1" applyAlignment="1">
      <alignment vertical="center"/>
    </xf>
    <xf numFmtId="2" fontId="2" fillId="12" borderId="0" xfId="15" applyNumberFormat="1" applyFill="1" applyAlignment="1">
      <alignment vertical="center"/>
    </xf>
    <xf numFmtId="166" fontId="34" fillId="0" borderId="0" xfId="16" applyFont="1" applyFill="1" applyBorder="1" applyAlignment="1">
      <alignment horizontal="center" vertical="center" wrapText="1"/>
    </xf>
    <xf numFmtId="167" fontId="42" fillId="0" borderId="0" xfId="1" applyNumberFormat="1" applyFont="1" applyFill="1" applyBorder="1" applyAlignment="1">
      <alignment horizontal="right" vertical="center"/>
    </xf>
    <xf numFmtId="167" fontId="42" fillId="0" borderId="0" xfId="1" applyNumberFormat="1" applyFont="1" applyFill="1" applyBorder="1" applyAlignment="1">
      <alignment vertical="center"/>
    </xf>
    <xf numFmtId="0" fontId="43" fillId="11" borderId="0" xfId="15" applyFont="1" applyFill="1" applyAlignment="1">
      <alignment horizontal="center" vertical="center" wrapText="1"/>
    </xf>
    <xf numFmtId="0" fontId="5" fillId="0" borderId="0" xfId="15" applyFont="1" applyAlignment="1">
      <alignment horizontal="center" vertical="center" wrapText="1"/>
    </xf>
    <xf numFmtId="164" fontId="11" fillId="13" borderId="114" xfId="7" applyNumberFormat="1" applyFont="1" applyFill="1" applyBorder="1" applyAlignment="1">
      <alignment horizontal="center" vertical="center" wrapText="1"/>
    </xf>
    <xf numFmtId="164" fontId="44" fillId="0" borderId="29" xfId="6" applyNumberFormat="1" applyFont="1" applyFill="1" applyBorder="1" applyAlignment="1">
      <alignment horizontal="center" vertical="center"/>
    </xf>
    <xf numFmtId="164" fontId="11" fillId="10" borderId="114" xfId="7" applyNumberFormat="1" applyFont="1" applyFill="1" applyBorder="1" applyAlignment="1">
      <alignment horizontal="center" vertical="center" wrapText="1"/>
    </xf>
    <xf numFmtId="164" fontId="44" fillId="9" borderId="29" xfId="6" applyNumberFormat="1" applyFont="1" applyFill="1" applyBorder="1" applyAlignment="1">
      <alignment horizontal="center" vertical="center"/>
    </xf>
    <xf numFmtId="164" fontId="11" fillId="14" borderId="24" xfId="7" applyNumberFormat="1" applyFont="1" applyFill="1" applyBorder="1" applyAlignment="1">
      <alignment horizontal="center" vertical="center" wrapText="1"/>
    </xf>
    <xf numFmtId="164" fontId="44" fillId="0" borderId="22" xfId="6" applyNumberFormat="1" applyFont="1" applyFill="1" applyBorder="1" applyAlignment="1">
      <alignment horizontal="center" vertical="center"/>
    </xf>
    <xf numFmtId="164" fontId="11" fillId="10" borderId="115" xfId="7" applyNumberFormat="1" applyFont="1" applyFill="1" applyBorder="1" applyAlignment="1">
      <alignment horizontal="center" vertical="center" wrapText="1"/>
    </xf>
    <xf numFmtId="164" fontId="44" fillId="9" borderId="33" xfId="6" applyNumberFormat="1" applyFont="1" applyFill="1" applyBorder="1" applyAlignment="1">
      <alignment horizontal="center" vertical="center"/>
    </xf>
    <xf numFmtId="0" fontId="8" fillId="0" borderId="0" xfId="15" applyFont="1" applyAlignment="1">
      <alignment vertical="center"/>
    </xf>
    <xf numFmtId="164" fontId="11" fillId="10" borderId="24" xfId="7" applyNumberFormat="1" applyFont="1" applyFill="1" applyBorder="1" applyAlignment="1">
      <alignment horizontal="center" vertical="center" wrapText="1"/>
    </xf>
    <xf numFmtId="164" fontId="44" fillId="9" borderId="22" xfId="6" applyNumberFormat="1" applyFont="1" applyFill="1" applyBorder="1" applyAlignment="1">
      <alignment horizontal="center" vertical="center"/>
    </xf>
    <xf numFmtId="165" fontId="26" fillId="0" borderId="61" xfId="3" applyNumberFormat="1" applyFont="1" applyBorder="1" applyAlignment="1">
      <alignment vertical="center"/>
    </xf>
    <xf numFmtId="165" fontId="8" fillId="2" borderId="0" xfId="3" applyNumberFormat="1" applyFont="1" applyFill="1" applyAlignment="1">
      <alignment vertical="center"/>
    </xf>
    <xf numFmtId="165" fontId="4" fillId="0" borderId="0" xfId="3" applyNumberFormat="1" applyFont="1" applyAlignment="1">
      <alignment horizontal="left" vertical="center"/>
    </xf>
    <xf numFmtId="165" fontId="14" fillId="0" borderId="0" xfId="3" applyNumberFormat="1" applyFont="1" applyAlignment="1">
      <alignment horizontal="left" vertical="center"/>
    </xf>
    <xf numFmtId="164" fontId="20" fillId="0" borderId="0" xfId="3" applyFont="1" applyAlignment="1">
      <alignment vertical="center"/>
    </xf>
    <xf numFmtId="49" fontId="8" fillId="2" borderId="0" xfId="3" applyNumberFormat="1" applyFont="1" applyFill="1" applyAlignment="1">
      <alignment vertical="center"/>
    </xf>
    <xf numFmtId="49" fontId="8" fillId="0" borderId="0" xfId="3" applyNumberFormat="1" applyFont="1" applyAlignment="1">
      <alignment vertical="center"/>
    </xf>
    <xf numFmtId="165" fontId="2" fillId="0" borderId="0" xfId="3" applyNumberFormat="1" applyAlignment="1">
      <alignment vertical="center"/>
    </xf>
    <xf numFmtId="49" fontId="6" fillId="0" borderId="0" xfId="3" applyNumberFormat="1" applyFont="1" applyAlignment="1">
      <alignment horizontal="center" vertical="center"/>
    </xf>
    <xf numFmtId="165" fontId="15" fillId="0" borderId="0" xfId="3" applyNumberFormat="1" applyFont="1" applyAlignment="1">
      <alignment vertical="center"/>
    </xf>
  </cellXfs>
  <cellStyles count="18">
    <cellStyle name="Comma [0]" xfId="1" builtinId="6"/>
    <cellStyle name="Comma [0] 2" xfId="16" xr:uid="{77270D43-B4EC-4269-BD17-22F6ADEE55A7}"/>
    <cellStyle name="Comma 2" xfId="3" xr:uid="{504946E2-0DB8-4589-B8DA-3EF50040BE85}"/>
    <cellStyle name="Comma 2 19" xfId="6" xr:uid="{D6C4B9F7-546F-43CD-ABEA-984F15009C38}"/>
    <cellStyle name="Comma 2 2 2" xfId="12" xr:uid="{B18815D7-1842-4FA2-B7EC-A408E187E52A}"/>
    <cellStyle name="Comma 2 20" xfId="10" xr:uid="{FE3A657E-2258-4AAA-909A-2F62CC0EA6CA}"/>
    <cellStyle name="Comma 2 21" xfId="9" xr:uid="{49AEFC82-1B92-496B-BC3A-FA4F0DBF4F34}"/>
    <cellStyle name="Comma 2 3 4" xfId="7" xr:uid="{1DC9E72E-FAD3-4AE2-9AF7-D15133EAD3B8}"/>
    <cellStyle name="Comma 2 4 4" xfId="8" xr:uid="{A59E6FA7-2573-41CB-8C16-42BE534827FD}"/>
    <cellStyle name="Comma 25" xfId="11" xr:uid="{D42F0682-AE17-4302-80D2-07383F8E5AD9}"/>
    <cellStyle name="Comma 3" xfId="4" xr:uid="{3D3E8D29-6081-4E04-B8F6-132A3E0232B0}"/>
    <cellStyle name="Comma 6" xfId="14" xr:uid="{A77CCB79-F6D4-4D41-9174-7A7BCE5FC353}"/>
    <cellStyle name="Normal" xfId="0" builtinId="0"/>
    <cellStyle name="Normal 2" xfId="13" xr:uid="{85081EB7-15AB-4520-9840-DF0DEE546EBC}"/>
    <cellStyle name="Normal 2 2" xfId="15" xr:uid="{80ED619F-27D7-4F68-B399-1EB10FF15453}"/>
    <cellStyle name="Normal 2 3" xfId="17" xr:uid="{EE84D306-8B1A-4608-AFDB-F6CBED4BFDBD}"/>
    <cellStyle name="Normal 3" xfId="2" xr:uid="{25FD1698-8946-4A4A-ADFC-79FD92127A0C}"/>
    <cellStyle name="Percent 2" xfId="5" xr:uid="{310B5021-A32F-4E88-AAC1-F57921FB81A6}"/>
  </cellStyles>
  <dxfs count="79">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ill>
        <patternFill>
          <bgColor theme="7" tint="0.39994506668294322"/>
        </patternFill>
      </fill>
    </dxf>
    <dxf>
      <fill>
        <patternFill>
          <bgColor theme="7" tint="-0.499984740745262"/>
        </patternFill>
      </fill>
    </dxf>
    <dxf>
      <font>
        <color theme="0"/>
      </font>
      <fill>
        <patternFill>
          <bgColor theme="7" tint="-0.499984740745262"/>
        </patternFill>
      </fill>
    </dxf>
    <dxf>
      <fill>
        <patternFill>
          <bgColor theme="7" tint="-0.499984740745262"/>
        </patternFill>
      </fill>
    </dxf>
    <dxf>
      <fill>
        <patternFill>
          <bgColor theme="7" tint="-0.499984740745262"/>
        </patternFill>
      </fill>
    </dxf>
    <dxf>
      <font>
        <color theme="0"/>
      </font>
      <fill>
        <patternFill>
          <bgColor theme="7" tint="-0.499984740745262"/>
        </patternFill>
      </fill>
    </dxf>
    <dxf>
      <fill>
        <patternFill>
          <bgColor rgb="FF34164A"/>
        </patternFill>
      </fill>
    </dxf>
    <dxf>
      <fill>
        <patternFill>
          <bgColor theme="7" tint="-0.499984740745262"/>
        </patternFill>
      </fill>
    </dxf>
    <dxf>
      <font>
        <color theme="0"/>
      </font>
      <fill>
        <patternFill>
          <bgColor theme="7" tint="-0.499984740745262"/>
        </patternFill>
      </fill>
    </dxf>
    <dxf>
      <fill>
        <patternFill>
          <bgColor rgb="FF360850"/>
        </patternFill>
      </fill>
    </dxf>
    <dxf>
      <fill>
        <patternFill>
          <bgColor theme="7" tint="-0.499984740745262"/>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theme="0"/>
      </font>
      <fill>
        <patternFill>
          <bgColor rgb="FF523A28"/>
        </patternFill>
      </fill>
    </dxf>
    <dxf>
      <font>
        <color auto="1"/>
      </font>
      <fill>
        <patternFill>
          <bgColor rgb="FFA7C2D7"/>
        </patternFill>
      </fill>
    </dxf>
    <dxf>
      <font>
        <color theme="0"/>
      </font>
      <fill>
        <patternFill>
          <bgColor rgb="FFBF2A2E"/>
        </patternFill>
      </fill>
    </dxf>
    <dxf>
      <font>
        <color auto="1"/>
      </font>
      <fill>
        <patternFill>
          <bgColor rgb="FFA7C2D7"/>
        </patternFill>
      </fill>
    </dxf>
    <dxf>
      <font>
        <color auto="1"/>
      </font>
      <fill>
        <patternFill>
          <bgColor rgb="FFA7C2D7"/>
        </patternFill>
      </fill>
    </dxf>
    <dxf>
      <font>
        <color theme="0"/>
      </font>
      <fill>
        <patternFill>
          <bgColor rgb="FFBF2A2E"/>
        </patternFill>
      </fill>
    </dxf>
    <dxf>
      <font>
        <color auto="1"/>
      </font>
      <fill>
        <patternFill>
          <bgColor rgb="FFA7C2D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17318696014438"/>
          <c:y val="7.250560323219743E-2"/>
          <c:w val="0.67056644152382849"/>
          <c:h val="0.72331460075754028"/>
        </c:manualLayout>
      </c:layout>
      <c:lineChart>
        <c:grouping val="standard"/>
        <c:varyColors val="0"/>
        <c:ser>
          <c:idx val="0"/>
          <c:order val="0"/>
          <c:tx>
            <c:strRef>
              <c:f>Grafik!$S$2</c:f>
              <c:strCache>
                <c:ptCount val="1"/>
                <c:pt idx="0">
                  <c:v>2019</c:v>
                </c:pt>
              </c:strCache>
            </c:strRef>
          </c:tx>
          <c:spPr>
            <a:ln w="22225" cap="rnd">
              <a:solidFill>
                <a:schemeClr val="accent1"/>
              </a:solidFill>
              <a:prstDash val="sysDot"/>
              <a:round/>
            </a:ln>
            <a:effectLst/>
          </c:spPr>
          <c:marker>
            <c:symbol val="diamond"/>
            <c:size val="6"/>
            <c:spPr>
              <a:solidFill>
                <a:schemeClr val="accent1"/>
              </a:solidFill>
              <a:ln w="9525">
                <a:solidFill>
                  <a:schemeClr val="accent1"/>
                </a:solidFill>
                <a:prstDash val="sysDot"/>
                <a:round/>
              </a:ln>
              <a:effectLst/>
            </c:spPr>
          </c:marker>
          <c:cat>
            <c:strRef>
              <c:f>Grafik!$R$4:$R$15</c:f>
              <c:strCache>
                <c:ptCount val="12"/>
                <c:pt idx="0">
                  <c:v>Jan</c:v>
                </c:pt>
                <c:pt idx="1">
                  <c:v>Feb</c:v>
                </c:pt>
                <c:pt idx="2">
                  <c:v>Mar</c:v>
                </c:pt>
                <c:pt idx="3">
                  <c:v>Apr</c:v>
                </c:pt>
                <c:pt idx="4">
                  <c:v>Mei</c:v>
                </c:pt>
                <c:pt idx="5">
                  <c:v>Jun</c:v>
                </c:pt>
                <c:pt idx="6">
                  <c:v>Jul</c:v>
                </c:pt>
                <c:pt idx="7">
                  <c:v>Ags</c:v>
                </c:pt>
                <c:pt idx="8">
                  <c:v>Sep</c:v>
                </c:pt>
                <c:pt idx="9">
                  <c:v>Okt</c:v>
                </c:pt>
                <c:pt idx="10">
                  <c:v>Nov</c:v>
                </c:pt>
                <c:pt idx="11">
                  <c:v>Des</c:v>
                </c:pt>
              </c:strCache>
            </c:strRef>
          </c:cat>
          <c:val>
            <c:numRef>
              <c:f>Grafik!$S$4:$S$15</c:f>
              <c:numCache>
                <c:formatCode>_(* #,##0_);_(* \(#,##0\);_(* "-"_);_(@_)</c:formatCode>
                <c:ptCount val="12"/>
                <c:pt idx="0">
                  <c:v>1201735</c:v>
                </c:pt>
                <c:pt idx="1">
                  <c:v>1243996</c:v>
                </c:pt>
                <c:pt idx="2">
                  <c:v>1311911</c:v>
                </c:pt>
                <c:pt idx="3">
                  <c:v>1274231</c:v>
                </c:pt>
                <c:pt idx="4">
                  <c:v>1249536</c:v>
                </c:pt>
                <c:pt idx="5">
                  <c:v>1434103</c:v>
                </c:pt>
                <c:pt idx="6">
                  <c:v>1468173</c:v>
                </c:pt>
                <c:pt idx="7">
                  <c:v>1530268</c:v>
                </c:pt>
                <c:pt idx="8">
                  <c:v>1388719</c:v>
                </c:pt>
                <c:pt idx="9">
                  <c:v>1346434</c:v>
                </c:pt>
                <c:pt idx="10">
                  <c:v>1280781</c:v>
                </c:pt>
                <c:pt idx="11">
                  <c:v>1377067</c:v>
                </c:pt>
              </c:numCache>
            </c:numRef>
          </c:val>
          <c:smooth val="0"/>
          <c:extLst>
            <c:ext xmlns:c16="http://schemas.microsoft.com/office/drawing/2014/chart" uri="{C3380CC4-5D6E-409C-BE32-E72D297353CC}">
              <c16:uniqueId val="{00000000-CFAF-40CC-BC04-6CE7318BB4A1}"/>
            </c:ext>
          </c:extLst>
        </c:ser>
        <c:ser>
          <c:idx val="1"/>
          <c:order val="1"/>
          <c:tx>
            <c:strRef>
              <c:f>Grafik!$T$2</c:f>
              <c:strCache>
                <c:ptCount val="1"/>
                <c:pt idx="0">
                  <c:v>2020</c:v>
                </c:pt>
              </c:strCache>
            </c:strRef>
          </c:tx>
          <c:spPr>
            <a:ln w="22225" cap="rnd">
              <a:solidFill>
                <a:schemeClr val="accent2"/>
              </a:solidFill>
              <a:prstDash val="sysDash"/>
              <a:round/>
            </a:ln>
            <a:effectLst/>
          </c:spPr>
          <c:marker>
            <c:symbol val="square"/>
            <c:size val="6"/>
            <c:spPr>
              <a:solidFill>
                <a:schemeClr val="accent2"/>
              </a:solidFill>
              <a:ln w="9525">
                <a:solidFill>
                  <a:schemeClr val="accent2"/>
                </a:solidFill>
                <a:prstDash val="sysDash"/>
                <a:round/>
              </a:ln>
              <a:effectLst/>
            </c:spPr>
          </c:marker>
          <c:cat>
            <c:strRef>
              <c:f>Grafik!$R$4:$R$15</c:f>
              <c:strCache>
                <c:ptCount val="12"/>
                <c:pt idx="0">
                  <c:v>Jan</c:v>
                </c:pt>
                <c:pt idx="1">
                  <c:v>Feb</c:v>
                </c:pt>
                <c:pt idx="2">
                  <c:v>Mar</c:v>
                </c:pt>
                <c:pt idx="3">
                  <c:v>Apr</c:v>
                </c:pt>
                <c:pt idx="4">
                  <c:v>Mei</c:v>
                </c:pt>
                <c:pt idx="5">
                  <c:v>Jun</c:v>
                </c:pt>
                <c:pt idx="6">
                  <c:v>Jul</c:v>
                </c:pt>
                <c:pt idx="7">
                  <c:v>Ags</c:v>
                </c:pt>
                <c:pt idx="8">
                  <c:v>Sep</c:v>
                </c:pt>
                <c:pt idx="9">
                  <c:v>Okt</c:v>
                </c:pt>
                <c:pt idx="10">
                  <c:v>Nov</c:v>
                </c:pt>
                <c:pt idx="11">
                  <c:v>Des</c:v>
                </c:pt>
              </c:strCache>
            </c:strRef>
          </c:cat>
          <c:val>
            <c:numRef>
              <c:f>Grafik!$T$4:$T$15</c:f>
              <c:numCache>
                <c:formatCode>_(* #,##0_);_(* \(#,##0\);_(* "-"_);_(@_)</c:formatCode>
                <c:ptCount val="12"/>
                <c:pt idx="0">
                  <c:v>1290411</c:v>
                </c:pt>
                <c:pt idx="1">
                  <c:v>872765</c:v>
                </c:pt>
                <c:pt idx="2">
                  <c:v>486155</c:v>
                </c:pt>
                <c:pt idx="3">
                  <c:v>158066</c:v>
                </c:pt>
                <c:pt idx="4">
                  <c:v>161842</c:v>
                </c:pt>
                <c:pt idx="5">
                  <c:v>156561</c:v>
                </c:pt>
                <c:pt idx="6">
                  <c:v>155742</c:v>
                </c:pt>
                <c:pt idx="7">
                  <c:v>161549</c:v>
                </c:pt>
                <c:pt idx="8">
                  <c:v>148984</c:v>
                </c:pt>
                <c:pt idx="9">
                  <c:v>152293</c:v>
                </c:pt>
                <c:pt idx="10">
                  <c:v>144476</c:v>
                </c:pt>
                <c:pt idx="11">
                  <c:v>164079</c:v>
                </c:pt>
              </c:numCache>
            </c:numRef>
          </c:val>
          <c:smooth val="0"/>
          <c:extLst>
            <c:ext xmlns:c16="http://schemas.microsoft.com/office/drawing/2014/chart" uri="{C3380CC4-5D6E-409C-BE32-E72D297353CC}">
              <c16:uniqueId val="{00000001-CFAF-40CC-BC04-6CE7318BB4A1}"/>
            </c:ext>
          </c:extLst>
        </c:ser>
        <c:ser>
          <c:idx val="2"/>
          <c:order val="2"/>
          <c:tx>
            <c:strRef>
              <c:f>Grafik!$U$2</c:f>
              <c:strCache>
                <c:ptCount val="1"/>
                <c:pt idx="0">
                  <c:v>2021</c:v>
                </c:pt>
              </c:strCache>
            </c:strRef>
          </c:tx>
          <c:spPr>
            <a:ln w="22225" cap="rnd">
              <a:solidFill>
                <a:schemeClr val="accent3"/>
              </a:solidFill>
              <a:prstDash val="lgDashDotDot"/>
              <a:round/>
            </a:ln>
            <a:effectLst/>
          </c:spPr>
          <c:marker>
            <c:symbol val="triangle"/>
            <c:size val="6"/>
            <c:spPr>
              <a:solidFill>
                <a:schemeClr val="accent3"/>
              </a:solidFill>
              <a:ln w="9525">
                <a:solidFill>
                  <a:schemeClr val="accent3"/>
                </a:solidFill>
                <a:prstDash val="lgDashDotDot"/>
                <a:round/>
              </a:ln>
              <a:effectLst/>
            </c:spPr>
          </c:marker>
          <c:cat>
            <c:strRef>
              <c:f>Grafik!$R$4:$R$15</c:f>
              <c:strCache>
                <c:ptCount val="12"/>
                <c:pt idx="0">
                  <c:v>Jan</c:v>
                </c:pt>
                <c:pt idx="1">
                  <c:v>Feb</c:v>
                </c:pt>
                <c:pt idx="2">
                  <c:v>Mar</c:v>
                </c:pt>
                <c:pt idx="3">
                  <c:v>Apr</c:v>
                </c:pt>
                <c:pt idx="4">
                  <c:v>Mei</c:v>
                </c:pt>
                <c:pt idx="5">
                  <c:v>Jun</c:v>
                </c:pt>
                <c:pt idx="6">
                  <c:v>Jul</c:v>
                </c:pt>
                <c:pt idx="7">
                  <c:v>Ags</c:v>
                </c:pt>
                <c:pt idx="8">
                  <c:v>Sep</c:v>
                </c:pt>
                <c:pt idx="9">
                  <c:v>Okt</c:v>
                </c:pt>
                <c:pt idx="10">
                  <c:v>Nov</c:v>
                </c:pt>
                <c:pt idx="11">
                  <c:v>Des</c:v>
                </c:pt>
              </c:strCache>
            </c:strRef>
          </c:cat>
          <c:val>
            <c:numRef>
              <c:f>Grafik!$U$4:$U$15</c:f>
              <c:numCache>
                <c:formatCode>_(* #,##0_);_(* \(#,##0\);_(* "-"_);_(@_)</c:formatCode>
                <c:ptCount val="12"/>
                <c:pt idx="0">
                  <c:v>126515</c:v>
                </c:pt>
                <c:pt idx="1">
                  <c:v>105788</c:v>
                </c:pt>
                <c:pt idx="2">
                  <c:v>119979</c:v>
                </c:pt>
                <c:pt idx="3">
                  <c:v>112756</c:v>
                </c:pt>
                <c:pt idx="4">
                  <c:v>139433</c:v>
                </c:pt>
                <c:pt idx="5">
                  <c:v>126844</c:v>
                </c:pt>
                <c:pt idx="6">
                  <c:v>127249</c:v>
                </c:pt>
                <c:pt idx="7">
                  <c:v>118533</c:v>
                </c:pt>
                <c:pt idx="8">
                  <c:v>120100</c:v>
                </c:pt>
                <c:pt idx="9">
                  <c:v>146137</c:v>
                </c:pt>
                <c:pt idx="10">
                  <c:v>150577</c:v>
                </c:pt>
                <c:pt idx="11">
                  <c:v>163619</c:v>
                </c:pt>
              </c:numCache>
            </c:numRef>
          </c:val>
          <c:smooth val="0"/>
          <c:extLst>
            <c:ext xmlns:c16="http://schemas.microsoft.com/office/drawing/2014/chart" uri="{C3380CC4-5D6E-409C-BE32-E72D297353CC}">
              <c16:uniqueId val="{00000002-CFAF-40CC-BC04-6CE7318BB4A1}"/>
            </c:ext>
          </c:extLst>
        </c:ser>
        <c:ser>
          <c:idx val="3"/>
          <c:order val="3"/>
          <c:tx>
            <c:strRef>
              <c:f>Grafik!$V$2</c:f>
              <c:strCache>
                <c:ptCount val="1"/>
                <c:pt idx="0">
                  <c:v>2022</c:v>
                </c:pt>
              </c:strCache>
            </c:strRef>
          </c:tx>
          <c:spPr>
            <a:ln w="22225" cap="rnd">
              <a:solidFill>
                <a:schemeClr val="accent4"/>
              </a:solidFill>
              <a:prstDash val="lgDash"/>
              <a:round/>
            </a:ln>
            <a:effectLst/>
          </c:spPr>
          <c:marker>
            <c:symbol val="x"/>
            <c:size val="6"/>
            <c:spPr>
              <a:noFill/>
              <a:ln w="9525">
                <a:solidFill>
                  <a:schemeClr val="accent4"/>
                </a:solidFill>
                <a:prstDash val="lgDash"/>
                <a:round/>
              </a:ln>
              <a:effectLst/>
            </c:spPr>
          </c:marker>
          <c:cat>
            <c:strRef>
              <c:f>Grafik!$R$4:$R$15</c:f>
              <c:strCache>
                <c:ptCount val="12"/>
                <c:pt idx="0">
                  <c:v>Jan</c:v>
                </c:pt>
                <c:pt idx="1">
                  <c:v>Feb</c:v>
                </c:pt>
                <c:pt idx="2">
                  <c:v>Mar</c:v>
                </c:pt>
                <c:pt idx="3">
                  <c:v>Apr</c:v>
                </c:pt>
                <c:pt idx="4">
                  <c:v>Mei</c:v>
                </c:pt>
                <c:pt idx="5">
                  <c:v>Jun</c:v>
                </c:pt>
                <c:pt idx="6">
                  <c:v>Jul</c:v>
                </c:pt>
                <c:pt idx="7">
                  <c:v>Ags</c:v>
                </c:pt>
                <c:pt idx="8">
                  <c:v>Sep</c:v>
                </c:pt>
                <c:pt idx="9">
                  <c:v>Okt</c:v>
                </c:pt>
                <c:pt idx="10">
                  <c:v>Nov</c:v>
                </c:pt>
                <c:pt idx="11">
                  <c:v>Des</c:v>
                </c:pt>
              </c:strCache>
            </c:strRef>
          </c:cat>
          <c:val>
            <c:numRef>
              <c:f>Grafik!$V$4:$V$15</c:f>
              <c:numCache>
                <c:formatCode>_(* #,##0_);_(* \(#,##0\);_(* "-"_);_(@_)</c:formatCode>
                <c:ptCount val="12"/>
                <c:pt idx="0">
                  <c:v>136298</c:v>
                </c:pt>
                <c:pt idx="1">
                  <c:v>117509</c:v>
                </c:pt>
                <c:pt idx="2">
                  <c:v>158629</c:v>
                </c:pt>
                <c:pt idx="3">
                  <c:v>230076</c:v>
                </c:pt>
                <c:pt idx="4">
                  <c:v>354920</c:v>
                </c:pt>
                <c:pt idx="5">
                  <c:v>483883</c:v>
                </c:pt>
                <c:pt idx="6">
                  <c:v>645121</c:v>
                </c:pt>
                <c:pt idx="7">
                  <c:v>670509</c:v>
                </c:pt>
                <c:pt idx="8">
                  <c:v>700606</c:v>
                </c:pt>
                <c:pt idx="9">
                  <c:v>734228</c:v>
                </c:pt>
                <c:pt idx="10">
                  <c:v>704783</c:v>
                </c:pt>
                <c:pt idx="11">
                  <c:v>952469</c:v>
                </c:pt>
              </c:numCache>
            </c:numRef>
          </c:val>
          <c:smooth val="0"/>
          <c:extLst>
            <c:ext xmlns:c16="http://schemas.microsoft.com/office/drawing/2014/chart" uri="{C3380CC4-5D6E-409C-BE32-E72D297353CC}">
              <c16:uniqueId val="{00000003-CFAF-40CC-BC04-6CE7318BB4A1}"/>
            </c:ext>
          </c:extLst>
        </c:ser>
        <c:ser>
          <c:idx val="5"/>
          <c:order val="4"/>
          <c:tx>
            <c:strRef>
              <c:f>Grafik!$W$2</c:f>
              <c:strCache>
                <c:ptCount val="1"/>
                <c:pt idx="0">
                  <c:v>2023</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val>
            <c:numRef>
              <c:f>Grafik!$W$4:$W$15</c:f>
              <c:numCache>
                <c:formatCode>_(* #,##0_);_(* \(#,##0\);_(* "-"_);_(@_)</c:formatCode>
                <c:ptCount val="12"/>
                <c:pt idx="0">
                  <c:v>735947</c:v>
                </c:pt>
                <c:pt idx="1">
                  <c:v>701931</c:v>
                </c:pt>
                <c:pt idx="2">
                  <c:v>869243</c:v>
                </c:pt>
                <c:pt idx="3">
                  <c:v>865810</c:v>
                </c:pt>
                <c:pt idx="4">
                  <c:v>953713</c:v>
                </c:pt>
                <c:pt idx="5">
                  <c:v>1062789</c:v>
                </c:pt>
                <c:pt idx="6">
                  <c:v>1121189</c:v>
                </c:pt>
                <c:pt idx="7">
                  <c:v>1132638</c:v>
                </c:pt>
                <c:pt idx="8">
                  <c:v>1070245</c:v>
                </c:pt>
              </c:numCache>
            </c:numRef>
          </c:val>
          <c:smooth val="0"/>
          <c:extLst>
            <c:ext xmlns:c16="http://schemas.microsoft.com/office/drawing/2014/chart" uri="{C3380CC4-5D6E-409C-BE32-E72D297353CC}">
              <c16:uniqueId val="{00000004-CFAF-40CC-BC04-6CE7318BB4A1}"/>
            </c:ext>
          </c:extLst>
        </c:ser>
        <c:dLbls>
          <c:showLegendKey val="0"/>
          <c:showVal val="0"/>
          <c:showCatName val="0"/>
          <c:showSerName val="0"/>
          <c:showPercent val="0"/>
          <c:showBubbleSize val="0"/>
        </c:dLbls>
        <c:marker val="1"/>
        <c:smooth val="0"/>
        <c:axId val="332137688"/>
        <c:axId val="332142392"/>
      </c:lineChart>
      <c:catAx>
        <c:axId val="332137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2142392"/>
        <c:crosses val="autoZero"/>
        <c:auto val="1"/>
        <c:lblAlgn val="ctr"/>
        <c:lblOffset val="100"/>
        <c:noMultiLvlLbl val="0"/>
      </c:catAx>
      <c:valAx>
        <c:axId val="332142392"/>
        <c:scaling>
          <c:orientation val="minMax"/>
          <c:max val="1600000"/>
          <c:min val="0"/>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2137688"/>
        <c:crosses val="autoZero"/>
        <c:crossBetween val="between"/>
        <c:dispUnits>
          <c:builtInUnit val="millions"/>
          <c:dispUnitsLbl>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ID"/>
                    <a:t>JUTA</a:t>
                  </a:r>
                </a:p>
              </c:rich>
            </c:tx>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horizontalDpi="0" verticalDpi="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94117647058823E-2"/>
          <c:y val="8.7837837837837843E-2"/>
          <c:w val="0.93529411764705883"/>
          <c:h val="0.85135135135135132"/>
        </c:manualLayout>
      </c:layout>
      <c:barChart>
        <c:barDir val="col"/>
        <c:grouping val="clustered"/>
        <c:varyColors val="0"/>
        <c:ser>
          <c:idx val="0"/>
          <c:order val="0"/>
          <c:spPr>
            <a:solidFill>
              <a:srgbClr val="FF0000"/>
            </a:solidFill>
          </c:spPr>
          <c:invertIfNegative val="0"/>
          <c:dPt>
            <c:idx val="0"/>
            <c:invertIfNegative val="0"/>
            <c:bubble3D val="0"/>
            <c:spPr>
              <a:solidFill>
                <a:srgbClr val="00B050"/>
              </a:solidFill>
            </c:spPr>
            <c:extLst>
              <c:ext xmlns:c16="http://schemas.microsoft.com/office/drawing/2014/chart" uri="{C3380CC4-5D6E-409C-BE32-E72D297353CC}">
                <c16:uniqueId val="{00000001-CCF1-4A29-A1B4-49ED588AD8D9}"/>
              </c:ext>
            </c:extLst>
          </c:dPt>
          <c:dPt>
            <c:idx val="1"/>
            <c:invertIfNegative val="0"/>
            <c:bubble3D val="0"/>
            <c:spPr>
              <a:solidFill>
                <a:srgbClr val="00B050"/>
              </a:solidFill>
            </c:spPr>
            <c:extLst>
              <c:ext xmlns:c16="http://schemas.microsoft.com/office/drawing/2014/chart" uri="{C3380CC4-5D6E-409C-BE32-E72D297353CC}">
                <c16:uniqueId val="{00000003-CCF1-4A29-A1B4-49ED588AD8D9}"/>
              </c:ext>
            </c:extLst>
          </c:dPt>
          <c:dPt>
            <c:idx val="2"/>
            <c:invertIfNegative val="0"/>
            <c:bubble3D val="0"/>
            <c:spPr>
              <a:solidFill>
                <a:srgbClr val="00B050"/>
              </a:solidFill>
            </c:spPr>
            <c:extLst>
              <c:ext xmlns:c16="http://schemas.microsoft.com/office/drawing/2014/chart" uri="{C3380CC4-5D6E-409C-BE32-E72D297353CC}">
                <c16:uniqueId val="{00000005-CCF1-4A29-A1B4-49ED588AD8D9}"/>
              </c:ext>
            </c:extLst>
          </c:dPt>
          <c:dLbls>
            <c:dLbl>
              <c:idx val="0"/>
              <c:tx>
                <c:rich>
                  <a:bodyPr/>
                  <a:lstStyle/>
                  <a:p>
                    <a:fld id="{3A8B0274-16FE-4F6D-98FD-FFD0D3EBEF10}" type="VALUE">
                      <a:rPr lang="en-US" sz="900"/>
                      <a:pPr/>
                      <a:t>[VALUE]</a:t>
                    </a:fld>
                    <a:endParaRPr lang="en-ID"/>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CF1-4A29-A1B4-49ED588AD8D9}"/>
                </c:ext>
              </c:extLst>
            </c:dLbl>
            <c:spPr>
              <a:noFill/>
              <a:ln>
                <a:noFill/>
              </a:ln>
              <a:effectLst/>
            </c:spPr>
            <c:txPr>
              <a:bodyPr wrap="square" lIns="38100" tIns="19050" rIns="38100" bIns="19050" anchor="ctr">
                <a:spAutoFit/>
              </a:bodyPr>
              <a:lstStyle/>
              <a:p>
                <a:pPr>
                  <a:defRPr sz="105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Grafik!$T$31:$T$33</c:f>
              <c:numCache>
                <c:formatCode>_(* #,##0.00_);_(* \(#,##0.00\);_(* "-"_);_(@_)</c:formatCode>
                <c:ptCount val="3"/>
                <c:pt idx="0">
                  <c:v>74.603507205056417</c:v>
                </c:pt>
                <c:pt idx="1">
                  <c:v>71.172534291607008</c:v>
                </c:pt>
                <c:pt idx="2">
                  <c:v>30.121439837909236</c:v>
                </c:pt>
              </c:numCache>
            </c:numRef>
          </c:val>
          <c:extLst>
            <c:ext xmlns:c16="http://schemas.microsoft.com/office/drawing/2014/chart" uri="{C3380CC4-5D6E-409C-BE32-E72D297353CC}">
              <c16:uniqueId val="{00000006-CCF1-4A29-A1B4-49ED588AD8D9}"/>
            </c:ext>
          </c:extLst>
        </c:ser>
        <c:dLbls>
          <c:showLegendKey val="0"/>
          <c:showVal val="0"/>
          <c:showCatName val="0"/>
          <c:showSerName val="0"/>
          <c:showPercent val="0"/>
          <c:showBubbleSize val="0"/>
        </c:dLbls>
        <c:gapWidth val="84"/>
        <c:overlap val="-2"/>
        <c:axId val="332138864"/>
        <c:axId val="332139648"/>
      </c:barChart>
      <c:catAx>
        <c:axId val="332138864"/>
        <c:scaling>
          <c:orientation val="minMax"/>
        </c:scaling>
        <c:delete val="0"/>
        <c:axPos val="b"/>
        <c:numFmt formatCode="General" sourceLinked="0"/>
        <c:majorTickMark val="out"/>
        <c:minorTickMark val="none"/>
        <c:tickLblPos val="nextTo"/>
        <c:txPr>
          <a:bodyPr/>
          <a:lstStyle/>
          <a:p>
            <a:pPr>
              <a:defRPr sz="100" b="1">
                <a:solidFill>
                  <a:schemeClr val="bg1"/>
                </a:solidFill>
                <a:latin typeface="Arial" pitchFamily="34" charset="0"/>
                <a:cs typeface="Arial" pitchFamily="34" charset="0"/>
              </a:defRPr>
            </a:pPr>
            <a:endParaRPr lang="en-US"/>
          </a:p>
        </c:txPr>
        <c:crossAx val="332139648"/>
        <c:crosses val="autoZero"/>
        <c:auto val="1"/>
        <c:lblAlgn val="ctr"/>
        <c:lblOffset val="100"/>
        <c:noMultiLvlLbl val="0"/>
      </c:catAx>
      <c:valAx>
        <c:axId val="332139648"/>
        <c:scaling>
          <c:orientation val="minMax"/>
          <c:min val="-105"/>
        </c:scaling>
        <c:delete val="1"/>
        <c:axPos val="l"/>
        <c:numFmt formatCode="_(* #,##0.00_);_(* \(#,##0.00\);_(* &quot;-&quot;_);_(@_)" sourceLinked="1"/>
        <c:majorTickMark val="out"/>
        <c:minorTickMark val="none"/>
        <c:tickLblPos val="nextTo"/>
        <c:crossAx val="332138864"/>
        <c:crosses val="autoZero"/>
        <c:crossBetween val="between"/>
      </c:valAx>
      <c:spPr>
        <a:noFill/>
        <a:ln>
          <a:no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0138888888888889"/>
          <c:y val="0.11342592592592593"/>
          <c:w val="0.81388888888888888"/>
          <c:h val="0.77314814814814814"/>
        </c:manualLayout>
      </c:layout>
      <c:pieChart>
        <c:varyColors val="1"/>
        <c:ser>
          <c:idx val="0"/>
          <c:order val="0"/>
          <c:spPr>
            <a:pattFill prst="pct5">
              <a:fgClr>
                <a:schemeClr val="accent4">
                  <a:lumMod val="60000"/>
                  <a:lumOff val="40000"/>
                </a:schemeClr>
              </a:fgClr>
              <a:bgClr>
                <a:schemeClr val="bg1"/>
              </a:bgClr>
            </a:pattFill>
            <a:ln w="19050">
              <a:solidFill>
                <a:schemeClr val="accent4"/>
              </a:solidFill>
            </a:ln>
            <a:effectLst/>
          </c:spPr>
          <c:dPt>
            <c:idx val="0"/>
            <c:bubble3D val="0"/>
            <c:explosion val="5"/>
            <c:spPr>
              <a:pattFill prst="wdUpDiag">
                <a:fgClr>
                  <a:schemeClr val="accent4">
                    <a:lumMod val="60000"/>
                    <a:lumOff val="40000"/>
                  </a:schemeClr>
                </a:fgClr>
                <a:bgClr>
                  <a:schemeClr val="bg1"/>
                </a:bgClr>
              </a:pattFill>
              <a:ln w="19050">
                <a:solidFill>
                  <a:schemeClr val="accent4"/>
                </a:solidFill>
              </a:ln>
              <a:effectLst/>
            </c:spPr>
            <c:extLst>
              <c:ext xmlns:c16="http://schemas.microsoft.com/office/drawing/2014/chart" uri="{C3380CC4-5D6E-409C-BE32-E72D297353CC}">
                <c16:uniqueId val="{00000001-A983-4DD6-B8AB-1FFE10D754E3}"/>
              </c:ext>
            </c:extLst>
          </c:dPt>
          <c:dPt>
            <c:idx val="1"/>
            <c:bubble3D val="0"/>
            <c:spPr>
              <a:pattFill prst="solidDmnd">
                <a:fgClr>
                  <a:schemeClr val="accent4">
                    <a:lumMod val="60000"/>
                    <a:lumOff val="40000"/>
                  </a:schemeClr>
                </a:fgClr>
                <a:bgClr>
                  <a:schemeClr val="bg1"/>
                </a:bgClr>
              </a:pattFill>
              <a:ln w="19050">
                <a:solidFill>
                  <a:schemeClr val="accent4"/>
                </a:solidFill>
              </a:ln>
              <a:effectLst/>
            </c:spPr>
            <c:extLst>
              <c:ext xmlns:c16="http://schemas.microsoft.com/office/drawing/2014/chart" uri="{C3380CC4-5D6E-409C-BE32-E72D297353CC}">
                <c16:uniqueId val="{00000003-A983-4DD6-B8AB-1FFE10D754E3}"/>
              </c:ext>
            </c:extLst>
          </c:dPt>
          <c:dLbls>
            <c:spPr>
              <a:solidFill>
                <a:sysClr val="window" lastClr="FFFFFF"/>
              </a:solidFill>
              <a:ln>
                <a:solidFill>
                  <a:srgbClr val="8064A2"/>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a:solidFill>
                    <a:schemeClr val="accent4">
                      <a:lumMod val="60000"/>
                      <a:lumOff val="40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'Pie Chart'!$B$18:$B$19</c:f>
              <c:strCache>
                <c:ptCount val="2"/>
                <c:pt idx="0">
                  <c:v> Laki-Laki </c:v>
                </c:pt>
                <c:pt idx="1">
                  <c:v> Perempuan </c:v>
                </c:pt>
              </c:strCache>
            </c:strRef>
          </c:cat>
          <c:val>
            <c:numRef>
              <c:f>'Pie Chart'!$C$18:$C$19</c:f>
              <c:numCache>
                <c:formatCode>_(* #,##0.00_);_(* \(#,##0.00\);_(* "-"??_);_(@_)</c:formatCode>
                <c:ptCount val="2"/>
                <c:pt idx="0">
                  <c:v>52.915019320905934</c:v>
                </c:pt>
                <c:pt idx="1">
                  <c:v>47.084980679094066</c:v>
                </c:pt>
              </c:numCache>
            </c:numRef>
          </c:val>
          <c:extLst>
            <c:ext xmlns:c16="http://schemas.microsoft.com/office/drawing/2014/chart" uri="{C3380CC4-5D6E-409C-BE32-E72D297353CC}">
              <c16:uniqueId val="{00000004-A983-4DD6-B8AB-1FFE10D754E3}"/>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bg1"/>
            </a:solidFill>
            <a:ln>
              <a:solidFill>
                <a:schemeClr val="accent4">
                  <a:lumMod val="75000"/>
                </a:schemeClr>
              </a:solidFill>
            </a:ln>
          </c:spPr>
          <c:dPt>
            <c:idx val="0"/>
            <c:bubble3D val="0"/>
            <c:spPr>
              <a:pattFill prst="wdUpDiag">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1-BE32-4773-8650-8D2EA021F028}"/>
              </c:ext>
            </c:extLst>
          </c:dPt>
          <c:dPt>
            <c:idx val="1"/>
            <c:bubble3D val="0"/>
            <c:spPr>
              <a:pattFill prst="dkHorz">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3-BE32-4773-8650-8D2EA021F028}"/>
              </c:ext>
            </c:extLst>
          </c:dPt>
          <c:dPt>
            <c:idx val="2"/>
            <c:bubble3D val="0"/>
            <c:spPr>
              <a:pattFill prst="zigZag">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5-BE32-4773-8650-8D2EA021F028}"/>
              </c:ext>
            </c:extLst>
          </c:dPt>
          <c:dPt>
            <c:idx val="3"/>
            <c:bubble3D val="0"/>
            <c:spPr>
              <a:pattFill prst="diagBrick">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7-BE32-4773-8650-8D2EA021F028}"/>
              </c:ext>
            </c:extLst>
          </c:dPt>
          <c:dPt>
            <c:idx val="4"/>
            <c:bubble3D val="0"/>
            <c:spPr>
              <a:pattFill prst="solidDmnd">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9-BE32-4773-8650-8D2EA021F028}"/>
              </c:ext>
            </c:extLst>
          </c:dPt>
          <c:dPt>
            <c:idx val="5"/>
            <c:bubble3D val="0"/>
            <c:spPr>
              <a:pattFill prst="sphere">
                <a:fgClr>
                  <a:schemeClr val="accent4">
                    <a:lumMod val="60000"/>
                    <a:lumOff val="40000"/>
                  </a:schemeClr>
                </a:fgClr>
                <a:bgClr>
                  <a:schemeClr val="bg1"/>
                </a:bgClr>
              </a:pattFill>
              <a:ln w="19050">
                <a:solidFill>
                  <a:schemeClr val="accent4">
                    <a:lumMod val="75000"/>
                  </a:schemeClr>
                </a:solidFill>
              </a:ln>
              <a:effectLst/>
            </c:spPr>
            <c:extLst>
              <c:ext xmlns:c16="http://schemas.microsoft.com/office/drawing/2014/chart" uri="{C3380CC4-5D6E-409C-BE32-E72D297353CC}">
                <c16:uniqueId val="{0000000B-BE32-4773-8650-8D2EA021F028}"/>
              </c:ext>
            </c:extLst>
          </c:dPt>
          <c:dLbls>
            <c:dLbl>
              <c:idx val="0"/>
              <c:layout>
                <c:manualLayout>
                  <c:x val="4.3363625984457713E-2"/>
                  <c:y val="2.0247852850722309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16182635129872139"/>
                      <c:h val="0.13987152976514086"/>
                    </c:manualLayout>
                  </c15:layout>
                </c:ext>
                <c:ext xmlns:c16="http://schemas.microsoft.com/office/drawing/2014/chart" uri="{C3380CC4-5D6E-409C-BE32-E72D297353CC}">
                  <c16:uniqueId val="{00000001-BE32-4773-8650-8D2EA021F028}"/>
                </c:ext>
              </c:extLst>
            </c:dLbl>
            <c:dLbl>
              <c:idx val="2"/>
              <c:layout>
                <c:manualLayout>
                  <c:x val="-0.14364201107351654"/>
                  <c:y val="-2.024785285072230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32-4773-8650-8D2EA021F028}"/>
                </c:ext>
              </c:extLst>
            </c:dLbl>
            <c:dLbl>
              <c:idx val="4"/>
              <c:layout>
                <c:manualLayout>
                  <c:x val="-5.149430585654366E-2"/>
                  <c:y val="6.47931291223113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32-4773-8650-8D2EA021F028}"/>
                </c:ext>
              </c:extLst>
            </c:dLbl>
            <c:dLbl>
              <c:idx val="5"/>
              <c:layout>
                <c:manualLayout>
                  <c:x val="-0.10298861171308729"/>
                  <c:y val="3.4421349846227911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11043682664472879"/>
                      <c:h val="0.13987152976514086"/>
                    </c:manualLayout>
                  </c15:layout>
                </c:ext>
                <c:ext xmlns:c16="http://schemas.microsoft.com/office/drawing/2014/chart" uri="{C3380CC4-5D6E-409C-BE32-E72D297353CC}">
                  <c16:uniqueId val="{0000000B-BE32-4773-8650-8D2EA021F028}"/>
                </c:ext>
              </c:extLst>
            </c:dLbl>
            <c:spPr>
              <a:solidFill>
                <a:sysClr val="window" lastClr="FFFFFF"/>
              </a:solidFill>
              <a:ln>
                <a:solidFill>
                  <a:srgbClr val="8064A2">
                    <a:lumMod val="60000"/>
                    <a:lumOff val="40000"/>
                  </a:srgb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rgbClr val="7030A0"/>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'Pie Chart'!$O$18:$O$23</c:f>
              <c:strCache>
                <c:ptCount val="6"/>
                <c:pt idx="0">
                  <c:v> &lt;25 </c:v>
                </c:pt>
                <c:pt idx="1">
                  <c:v> 25-34 </c:v>
                </c:pt>
                <c:pt idx="2">
                  <c:v> 35-44 </c:v>
                </c:pt>
                <c:pt idx="3">
                  <c:v> 45-54 </c:v>
                </c:pt>
                <c:pt idx="4">
                  <c:v> 55-64 </c:v>
                </c:pt>
                <c:pt idx="5">
                  <c:v> &gt;64 </c:v>
                </c:pt>
              </c:strCache>
            </c:strRef>
          </c:cat>
          <c:val>
            <c:numRef>
              <c:f>'Pie Chart'!$P$18:$P$23</c:f>
              <c:numCache>
                <c:formatCode>_(* #,##0.00_);_(* \(#,##0.00\);_(* "-"??_);_(@_)</c:formatCode>
                <c:ptCount val="6"/>
                <c:pt idx="0">
                  <c:v>16.145486258637266</c:v>
                </c:pt>
                <c:pt idx="1">
                  <c:v>30.017665869093673</c:v>
                </c:pt>
                <c:pt idx="2">
                  <c:v>19.923410630828059</c:v>
                </c:pt>
                <c:pt idx="3">
                  <c:v>14.623761712023972</c:v>
                </c:pt>
                <c:pt idx="4">
                  <c:v>12.232719872984637</c:v>
                </c:pt>
                <c:pt idx="5">
                  <c:v>7.0569556564323888</c:v>
                </c:pt>
              </c:numCache>
            </c:numRef>
          </c:val>
          <c:extLst>
            <c:ext xmlns:c16="http://schemas.microsoft.com/office/drawing/2014/chart" uri="{C3380CC4-5D6E-409C-BE32-E72D297353CC}">
              <c16:uniqueId val="{0000000C-BE32-4773-8650-8D2EA021F028}"/>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pattFill prst="pct5">
      <a:fgClr>
        <a:sysClr val="window" lastClr="FFFFFF"/>
      </a:fgClr>
      <a:bgClr>
        <a:schemeClr val="bg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jpe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jpeg"/><Relationship Id="rId4" Type="http://schemas.openxmlformats.org/officeDocument/2006/relationships/image" Target="../media/image13.jpeg"/><Relationship Id="rId9"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18</xdr:col>
      <xdr:colOff>72453</xdr:colOff>
      <xdr:row>15</xdr:row>
      <xdr:rowOff>103188</xdr:rowOff>
    </xdr:from>
    <xdr:to>
      <xdr:col>18</xdr:col>
      <xdr:colOff>961136</xdr:colOff>
      <xdr:row>17</xdr:row>
      <xdr:rowOff>169605</xdr:rowOff>
    </xdr:to>
    <xdr:pic>
      <xdr:nvPicPr>
        <xdr:cNvPr id="2" name="Picture 1" descr="Round icon. Illustration of flag of Australia">
          <a:extLst>
            <a:ext uri="{FF2B5EF4-FFF2-40B4-BE49-F238E27FC236}">
              <a16:creationId xmlns:a16="http://schemas.microsoft.com/office/drawing/2014/main" id="{96215142-A2FE-4D0A-9AF0-61DF66267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9153" y="3989388"/>
          <a:ext cx="888683" cy="64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293687</xdr:colOff>
      <xdr:row>19</xdr:row>
      <xdr:rowOff>68619</xdr:rowOff>
    </xdr:from>
    <xdr:to>
      <xdr:col>18</xdr:col>
      <xdr:colOff>997677</xdr:colOff>
      <xdr:row>21</xdr:row>
      <xdr:rowOff>221628</xdr:rowOff>
    </xdr:to>
    <xdr:pic>
      <xdr:nvPicPr>
        <xdr:cNvPr id="3" name="Picture 2" descr="Round icon. Illustration of flag of Singapore">
          <a:extLst>
            <a:ext uri="{FF2B5EF4-FFF2-40B4-BE49-F238E27FC236}">
              <a16:creationId xmlns:a16="http://schemas.microsoft.com/office/drawing/2014/main" id="{415F7458-583A-4639-B7B2-C0C7EFE0A6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03207" y="5113059"/>
          <a:ext cx="1001170" cy="732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191369</xdr:colOff>
      <xdr:row>23</xdr:row>
      <xdr:rowOff>43493</xdr:rowOff>
    </xdr:from>
    <xdr:ext cx="612000" cy="625390"/>
    <xdr:pic>
      <xdr:nvPicPr>
        <xdr:cNvPr id="4" name="Picture 3" descr="Hasil gambar untuk malaysia flag .png">
          <a:extLst>
            <a:ext uri="{FF2B5EF4-FFF2-40B4-BE49-F238E27FC236}">
              <a16:creationId xmlns:a16="http://schemas.microsoft.com/office/drawing/2014/main" id="{DEB9E18B-CBAA-4AB6-8030-93C267ED0FD9}"/>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5698069" y="6246173"/>
          <a:ext cx="612000" cy="62539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114830</xdr:colOff>
      <xdr:row>15</xdr:row>
      <xdr:rowOff>96572</xdr:rowOff>
    </xdr:from>
    <xdr:to>
      <xdr:col>18</xdr:col>
      <xdr:colOff>726830</xdr:colOff>
      <xdr:row>17</xdr:row>
      <xdr:rowOff>129297</xdr:rowOff>
    </xdr:to>
    <xdr:pic>
      <xdr:nvPicPr>
        <xdr:cNvPr id="2" name="Picture 1" descr="Hasil gambar untuk malaysia flag .png">
          <a:extLst>
            <a:ext uri="{FF2B5EF4-FFF2-40B4-BE49-F238E27FC236}">
              <a16:creationId xmlns:a16="http://schemas.microsoft.com/office/drawing/2014/main" id="{B33F3286-BC8C-4C14-AF82-288BF7BA51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575810" y="3982772"/>
          <a:ext cx="612000" cy="611845"/>
        </a:xfrm>
        <a:prstGeom prst="rect">
          <a:avLst/>
        </a:prstGeom>
        <a:noFill/>
      </xdr:spPr>
    </xdr:pic>
    <xdr:clientData/>
  </xdr:twoCellAnchor>
  <xdr:twoCellAnchor editAs="oneCell">
    <xdr:from>
      <xdr:col>18</xdr:col>
      <xdr:colOff>141286</xdr:colOff>
      <xdr:row>19</xdr:row>
      <xdr:rowOff>73819</xdr:rowOff>
    </xdr:from>
    <xdr:to>
      <xdr:col>18</xdr:col>
      <xdr:colOff>760486</xdr:colOff>
      <xdr:row>21</xdr:row>
      <xdr:rowOff>121519</xdr:rowOff>
    </xdr:to>
    <xdr:pic>
      <xdr:nvPicPr>
        <xdr:cNvPr id="3" name="Picture 2" descr="Hasil gambar untuk east timor flag round png">
          <a:extLst>
            <a:ext uri="{FF2B5EF4-FFF2-40B4-BE49-F238E27FC236}">
              <a16:creationId xmlns:a16="http://schemas.microsoft.com/office/drawing/2014/main" id="{52EDDF30-6C9E-42BF-8F26-6F42DC7B3F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266" y="5118259"/>
          <a:ext cx="619200" cy="626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105832</xdr:colOff>
      <xdr:row>23</xdr:row>
      <xdr:rowOff>66351</xdr:rowOff>
    </xdr:from>
    <xdr:to>
      <xdr:col>18</xdr:col>
      <xdr:colOff>740833</xdr:colOff>
      <xdr:row>25</xdr:row>
      <xdr:rowOff>117505</xdr:rowOff>
    </xdr:to>
    <xdr:pic>
      <xdr:nvPicPr>
        <xdr:cNvPr id="4" name="Picture 3" descr="Netherlands - Free flags icons">
          <a:extLst>
            <a:ext uri="{FF2B5EF4-FFF2-40B4-BE49-F238E27FC236}">
              <a16:creationId xmlns:a16="http://schemas.microsoft.com/office/drawing/2014/main" id="{678051AE-E3AE-4244-ABA0-57E174D11A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566812" y="6269031"/>
          <a:ext cx="635001" cy="630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7937</xdr:colOff>
      <xdr:row>15</xdr:row>
      <xdr:rowOff>111125</xdr:rowOff>
    </xdr:from>
    <xdr:to>
      <xdr:col>18</xdr:col>
      <xdr:colOff>896620</xdr:colOff>
      <xdr:row>17</xdr:row>
      <xdr:rowOff>175037</xdr:rowOff>
    </xdr:to>
    <xdr:pic>
      <xdr:nvPicPr>
        <xdr:cNvPr id="2" name="Picture 1" descr="Round icon. Illustration of flag of Australia">
          <a:extLst>
            <a:ext uri="{FF2B5EF4-FFF2-40B4-BE49-F238E27FC236}">
              <a16:creationId xmlns:a16="http://schemas.microsoft.com/office/drawing/2014/main" id="{451AA020-5D20-4A86-AD70-87DE917E3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97517" y="3997325"/>
          <a:ext cx="888683" cy="64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218998</xdr:colOff>
      <xdr:row>19</xdr:row>
      <xdr:rowOff>75829</xdr:rowOff>
    </xdr:from>
    <xdr:to>
      <xdr:col>18</xdr:col>
      <xdr:colOff>986290</xdr:colOff>
      <xdr:row>22</xdr:row>
      <xdr:rowOff>0</xdr:rowOff>
    </xdr:to>
    <xdr:pic>
      <xdr:nvPicPr>
        <xdr:cNvPr id="3" name="Picture 2" descr="Download Ico Indian Flag PNG Transparent Background, Free Download #21352 -  FreeIconsPNG">
          <a:extLst>
            <a:ext uri="{FF2B5EF4-FFF2-40B4-BE49-F238E27FC236}">
              <a16:creationId xmlns:a16="http://schemas.microsoft.com/office/drawing/2014/main" id="{013DAE62-186E-4333-BE9F-13E7FDD50C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11398" y="5120269"/>
          <a:ext cx="1064472" cy="792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76200</xdr:colOff>
      <xdr:row>23</xdr:row>
      <xdr:rowOff>101600</xdr:rowOff>
    </xdr:from>
    <xdr:to>
      <xdr:col>18</xdr:col>
      <xdr:colOff>922618</xdr:colOff>
      <xdr:row>26</xdr:row>
      <xdr:rowOff>63500</xdr:rowOff>
    </xdr:to>
    <xdr:pic>
      <xdr:nvPicPr>
        <xdr:cNvPr id="4" name="Picture 3" descr="Tombol Bendera Cina Ilustrasi Flag Of China Badge 3d Foto Stok - Unduh  Gambar Sekarang - iStock">
          <a:extLst>
            <a:ext uri="{FF2B5EF4-FFF2-40B4-BE49-F238E27FC236}">
              <a16:creationId xmlns:a16="http://schemas.microsoft.com/office/drawing/2014/main" id="{F4579E03-986C-4D76-A414-545AA3FA4E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65780" y="6304280"/>
          <a:ext cx="846418"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27215</xdr:colOff>
      <xdr:row>23</xdr:row>
      <xdr:rowOff>74940</xdr:rowOff>
    </xdr:from>
    <xdr:to>
      <xdr:col>18</xdr:col>
      <xdr:colOff>1041901</xdr:colOff>
      <xdr:row>25</xdr:row>
      <xdr:rowOff>232246</xdr:rowOff>
    </xdr:to>
    <xdr:pic>
      <xdr:nvPicPr>
        <xdr:cNvPr id="2" name="Picture 1" descr="Round icon. Illustration of flag of Singapore">
          <a:extLst>
            <a:ext uri="{FF2B5EF4-FFF2-40B4-BE49-F238E27FC236}">
              <a16:creationId xmlns:a16="http://schemas.microsoft.com/office/drawing/2014/main" id="{643C6CD7-B25C-4389-9538-74325A0FF9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6775" y="6277620"/>
          <a:ext cx="1014686" cy="736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104055</xdr:colOff>
      <xdr:row>15</xdr:row>
      <xdr:rowOff>39221</xdr:rowOff>
    </xdr:from>
    <xdr:to>
      <xdr:col>18</xdr:col>
      <xdr:colOff>902579</xdr:colOff>
      <xdr:row>17</xdr:row>
      <xdr:rowOff>252560</xdr:rowOff>
    </xdr:to>
    <xdr:pic>
      <xdr:nvPicPr>
        <xdr:cNvPr id="3" name="Picture 2" descr="China flag icon - Country flags">
          <a:extLst>
            <a:ext uri="{FF2B5EF4-FFF2-40B4-BE49-F238E27FC236}">
              <a16:creationId xmlns:a16="http://schemas.microsoft.com/office/drawing/2014/main" id="{6B40BC47-BB16-4D0B-8E5E-7AA8CCE46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33615" y="3925421"/>
          <a:ext cx="798524" cy="79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235851</xdr:colOff>
      <xdr:row>19</xdr:row>
      <xdr:rowOff>72569</xdr:rowOff>
    </xdr:from>
    <xdr:to>
      <xdr:col>18</xdr:col>
      <xdr:colOff>847851</xdr:colOff>
      <xdr:row>21</xdr:row>
      <xdr:rowOff>117388</xdr:rowOff>
    </xdr:to>
    <xdr:pic>
      <xdr:nvPicPr>
        <xdr:cNvPr id="4" name="Picture 3" descr="Hasil gambar untuk malaysia flag .png">
          <a:extLst>
            <a:ext uri="{FF2B5EF4-FFF2-40B4-BE49-F238E27FC236}">
              <a16:creationId xmlns:a16="http://schemas.microsoft.com/office/drawing/2014/main" id="{F24A924C-E310-41D6-B2CD-355EFA7F17CF}"/>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5765411" y="5117009"/>
          <a:ext cx="612000" cy="62393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168602</xdr:colOff>
      <xdr:row>15</xdr:row>
      <xdr:rowOff>89919</xdr:rowOff>
    </xdr:from>
    <xdr:to>
      <xdr:col>18</xdr:col>
      <xdr:colOff>816602</xdr:colOff>
      <xdr:row>17</xdr:row>
      <xdr:rowOff>156579</xdr:rowOff>
    </xdr:to>
    <xdr:pic>
      <xdr:nvPicPr>
        <xdr:cNvPr id="2" name="Picture 1" descr="Singapore flag icon - country flags">
          <a:extLst>
            <a:ext uri="{FF2B5EF4-FFF2-40B4-BE49-F238E27FC236}">
              <a16:creationId xmlns:a16="http://schemas.microsoft.com/office/drawing/2014/main" id="{32AD2115-81E0-4D10-8A7D-24802847E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92422" y="3976119"/>
          <a:ext cx="648000" cy="6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304272</xdr:colOff>
      <xdr:row>19</xdr:row>
      <xdr:rowOff>58209</xdr:rowOff>
    </xdr:from>
    <xdr:ext cx="612000" cy="625390"/>
    <xdr:pic>
      <xdr:nvPicPr>
        <xdr:cNvPr id="3" name="Picture 2" descr="Hasil gambar untuk malaysia flag .png">
          <a:extLst>
            <a:ext uri="{FF2B5EF4-FFF2-40B4-BE49-F238E27FC236}">
              <a16:creationId xmlns:a16="http://schemas.microsoft.com/office/drawing/2014/main" id="{5DFB9FDA-EE07-4573-9E1D-B9FD1A59FF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628092" y="5102649"/>
          <a:ext cx="612000" cy="625390"/>
        </a:xfrm>
        <a:prstGeom prst="rect">
          <a:avLst/>
        </a:prstGeom>
        <a:noFill/>
      </xdr:spPr>
    </xdr:pic>
    <xdr:clientData/>
  </xdr:oneCellAnchor>
  <xdr:twoCellAnchor editAs="oneCell">
    <xdr:from>
      <xdr:col>18</xdr:col>
      <xdr:colOff>12700</xdr:colOff>
      <xdr:row>23</xdr:row>
      <xdr:rowOff>50800</xdr:rowOff>
    </xdr:from>
    <xdr:to>
      <xdr:col>18</xdr:col>
      <xdr:colOff>1069552</xdr:colOff>
      <xdr:row>25</xdr:row>
      <xdr:rowOff>259450</xdr:rowOff>
    </xdr:to>
    <xdr:pic>
      <xdr:nvPicPr>
        <xdr:cNvPr id="4" name="Picture 3" descr="Download Ico Indian Flag PNG Transparent Background, Free Download #21352 -  FreeIconsPNG">
          <a:extLst>
            <a:ext uri="{FF2B5EF4-FFF2-40B4-BE49-F238E27FC236}">
              <a16:creationId xmlns:a16="http://schemas.microsoft.com/office/drawing/2014/main" id="{80E0B116-D076-4805-A91E-82905BA2D7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6520" y="6253480"/>
          <a:ext cx="1056852" cy="78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583838</xdr:colOff>
      <xdr:row>21</xdr:row>
      <xdr:rowOff>46448</xdr:rowOff>
    </xdr:from>
    <xdr:to>
      <xdr:col>11</xdr:col>
      <xdr:colOff>61324</xdr:colOff>
      <xdr:row>23</xdr:row>
      <xdr:rowOff>284521</xdr:rowOff>
    </xdr:to>
    <xdr:pic>
      <xdr:nvPicPr>
        <xdr:cNvPr id="2" name="Picture 1" descr="Filipina, Bendera Filipina, Tshirt gambar png">
          <a:extLst>
            <a:ext uri="{FF2B5EF4-FFF2-40B4-BE49-F238E27FC236}">
              <a16:creationId xmlns:a16="http://schemas.microsoft.com/office/drawing/2014/main" id="{3E5F886D-91F1-40FD-B849-631274C4F26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18" t="-143" r="5573" b="879"/>
        <a:stretch/>
      </xdr:blipFill>
      <xdr:spPr bwMode="auto">
        <a:xfrm>
          <a:off x="8744858" y="5647148"/>
          <a:ext cx="849086" cy="817193"/>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464453</xdr:colOff>
      <xdr:row>13</xdr:row>
      <xdr:rowOff>59872</xdr:rowOff>
    </xdr:from>
    <xdr:to>
      <xdr:col>16</xdr:col>
      <xdr:colOff>1255809</xdr:colOff>
      <xdr:row>15</xdr:row>
      <xdr:rowOff>263072</xdr:rowOff>
    </xdr:to>
    <xdr:pic>
      <xdr:nvPicPr>
        <xdr:cNvPr id="3" name="Picture 2" descr="Saudi Arabia flag icon - country flags">
          <a:extLst>
            <a:ext uri="{FF2B5EF4-FFF2-40B4-BE49-F238E27FC236}">
              <a16:creationId xmlns:a16="http://schemas.microsoft.com/office/drawing/2014/main" id="{AB317A1A-17CC-47C5-8F61-B4FDD680BF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21573" y="3344092"/>
          <a:ext cx="791356" cy="782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629557</xdr:colOff>
      <xdr:row>13</xdr:row>
      <xdr:rowOff>45357</xdr:rowOff>
    </xdr:from>
    <xdr:to>
      <xdr:col>11</xdr:col>
      <xdr:colOff>81029</xdr:colOff>
      <xdr:row>15</xdr:row>
      <xdr:rowOff>286657</xdr:rowOff>
    </xdr:to>
    <xdr:pic>
      <xdr:nvPicPr>
        <xdr:cNvPr id="4" name="Picture 3" descr="Myanmar Round Flag Icon Png Transparent - Freepngdesigncom Flag Of Myanmar, Flag Icon - free transparent png images - pngaaa.com">
          <a:extLst>
            <a:ext uri="{FF2B5EF4-FFF2-40B4-BE49-F238E27FC236}">
              <a16:creationId xmlns:a16="http://schemas.microsoft.com/office/drawing/2014/main" id="{742258A4-C5DB-4AB8-8056-F6D9DF4BC63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91" t="6095" r="15991" b="6095"/>
        <a:stretch/>
      </xdr:blipFill>
      <xdr:spPr bwMode="auto">
        <a:xfrm>
          <a:off x="8790577" y="3329577"/>
          <a:ext cx="823072" cy="820420"/>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620478</xdr:colOff>
      <xdr:row>29</xdr:row>
      <xdr:rowOff>54429</xdr:rowOff>
    </xdr:from>
    <xdr:to>
      <xdr:col>11</xdr:col>
      <xdr:colOff>32652</xdr:colOff>
      <xdr:row>31</xdr:row>
      <xdr:rowOff>251061</xdr:rowOff>
    </xdr:to>
    <xdr:pic>
      <xdr:nvPicPr>
        <xdr:cNvPr id="5" name="Picture 4" descr="Illustration Of Flag Of Thailand - Thailand Flag Icon Png PNG Image |  Transparent PNG Free Download on SeekPNG">
          <a:extLst>
            <a:ext uri="{FF2B5EF4-FFF2-40B4-BE49-F238E27FC236}">
              <a16:creationId xmlns:a16="http://schemas.microsoft.com/office/drawing/2014/main" id="{42AEC70A-C70F-4A78-97AE-7940EA64FD8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2586" t="7734" r="27721" b="15929"/>
        <a:stretch/>
      </xdr:blipFill>
      <xdr:spPr bwMode="auto">
        <a:xfrm>
          <a:off x="8781498" y="7971609"/>
          <a:ext cx="783774" cy="77575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489856</xdr:colOff>
      <xdr:row>17</xdr:row>
      <xdr:rowOff>87087</xdr:rowOff>
    </xdr:from>
    <xdr:to>
      <xdr:col>16</xdr:col>
      <xdr:colOff>1284514</xdr:colOff>
      <xdr:row>19</xdr:row>
      <xdr:rowOff>282139</xdr:rowOff>
    </xdr:to>
    <xdr:pic>
      <xdr:nvPicPr>
        <xdr:cNvPr id="6" name="Picture 5" descr="Round icon. Illustration of flag of Papua New Guinea">
          <a:extLst>
            <a:ext uri="{FF2B5EF4-FFF2-40B4-BE49-F238E27FC236}">
              <a16:creationId xmlns:a16="http://schemas.microsoft.com/office/drawing/2014/main" id="{E206A73A-7359-4D86-AFDE-A54A9ACAA37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177" t="5231" r="16470" b="5084"/>
        <a:stretch/>
      </xdr:blipFill>
      <xdr:spPr bwMode="auto">
        <a:xfrm>
          <a:off x="15546976" y="4529547"/>
          <a:ext cx="794658" cy="77417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576941</xdr:colOff>
      <xdr:row>25</xdr:row>
      <xdr:rowOff>54429</xdr:rowOff>
    </xdr:from>
    <xdr:to>
      <xdr:col>16</xdr:col>
      <xdr:colOff>1343476</xdr:colOff>
      <xdr:row>27</xdr:row>
      <xdr:rowOff>223521</xdr:rowOff>
    </xdr:to>
    <xdr:pic>
      <xdr:nvPicPr>
        <xdr:cNvPr id="7" name="Picture 6" descr="Bendera Qatar Bahrain Uni Emirat Arab Arab, Bendera, bermacam-macam,  bendera png | PNGEgg">
          <a:extLst>
            <a:ext uri="{FF2B5EF4-FFF2-40B4-BE49-F238E27FC236}">
              <a16:creationId xmlns:a16="http://schemas.microsoft.com/office/drawing/2014/main" id="{83F149A8-FBE2-4051-A739-FF16896EAA77}"/>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5807" t="7304" r="25023" b="4712"/>
        <a:stretch/>
      </xdr:blipFill>
      <xdr:spPr bwMode="auto">
        <a:xfrm>
          <a:off x="15634061" y="6813369"/>
          <a:ext cx="766535" cy="74821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598706</xdr:colOff>
      <xdr:row>17</xdr:row>
      <xdr:rowOff>21773</xdr:rowOff>
    </xdr:from>
    <xdr:to>
      <xdr:col>11</xdr:col>
      <xdr:colOff>74196</xdr:colOff>
      <xdr:row>19</xdr:row>
      <xdr:rowOff>287286</xdr:rowOff>
    </xdr:to>
    <xdr:pic>
      <xdr:nvPicPr>
        <xdr:cNvPr id="8" name="Picture 7" descr="Hong kong - Free flags icons">
          <a:extLst>
            <a:ext uri="{FF2B5EF4-FFF2-40B4-BE49-F238E27FC236}">
              <a16:creationId xmlns:a16="http://schemas.microsoft.com/office/drawing/2014/main" id="{1C473331-1763-4B2E-84EB-183CC941B31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59726" y="4464233"/>
          <a:ext cx="847090" cy="844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598710</xdr:colOff>
      <xdr:row>25</xdr:row>
      <xdr:rowOff>32657</xdr:rowOff>
    </xdr:from>
    <xdr:to>
      <xdr:col>11</xdr:col>
      <xdr:colOff>54425</xdr:colOff>
      <xdr:row>27</xdr:row>
      <xdr:rowOff>274059</xdr:rowOff>
    </xdr:to>
    <xdr:pic>
      <xdr:nvPicPr>
        <xdr:cNvPr id="9" name="Picture 8" descr="Vietnam Flag Free Download Png - Việt Nam Flag Png, Transparent Png ,  Transparent Png Image - PNGitem">
          <a:extLst>
            <a:ext uri="{FF2B5EF4-FFF2-40B4-BE49-F238E27FC236}">
              <a16:creationId xmlns:a16="http://schemas.microsoft.com/office/drawing/2014/main" id="{FA485410-2F7B-4FEC-AF31-0D0C0CD51C9D}"/>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023" t="8849" r="35736" b="23261"/>
        <a:stretch/>
      </xdr:blipFill>
      <xdr:spPr bwMode="auto">
        <a:xfrm>
          <a:off x="8759730" y="6791597"/>
          <a:ext cx="827315" cy="82052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522510</xdr:colOff>
      <xdr:row>21</xdr:row>
      <xdr:rowOff>43542</xdr:rowOff>
    </xdr:from>
    <xdr:to>
      <xdr:col>16</xdr:col>
      <xdr:colOff>1306283</xdr:colOff>
      <xdr:row>23</xdr:row>
      <xdr:rowOff>263091</xdr:rowOff>
    </xdr:to>
    <xdr:pic>
      <xdr:nvPicPr>
        <xdr:cNvPr id="10" name="Picture 9" descr="Round icon. Illustration of flag of Yemen">
          <a:extLst>
            <a:ext uri="{FF2B5EF4-FFF2-40B4-BE49-F238E27FC236}">
              <a16:creationId xmlns:a16="http://schemas.microsoft.com/office/drawing/2014/main" id="{A4631F2F-50BF-447F-A4F6-C4525A32AD16}"/>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537" t="7742" r="19537" b="7742"/>
        <a:stretch/>
      </xdr:blipFill>
      <xdr:spPr bwMode="auto">
        <a:xfrm>
          <a:off x="15579630" y="5644242"/>
          <a:ext cx="783773" cy="798669"/>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555170</xdr:colOff>
      <xdr:row>29</xdr:row>
      <xdr:rowOff>97973</xdr:rowOff>
    </xdr:from>
    <xdr:to>
      <xdr:col>17</xdr:col>
      <xdr:colOff>21771</xdr:colOff>
      <xdr:row>32</xdr:row>
      <xdr:rowOff>62553</xdr:rowOff>
    </xdr:to>
    <xdr:pic>
      <xdr:nvPicPr>
        <xdr:cNvPr id="11" name="Picture 10" descr="Flag Of Brunei Flag Of The United States Flags Of Asia PNG - asia, brand,  brunei, brunei dollar, circle | Brunei flag, Brunei, United states flag">
          <a:extLst>
            <a:ext uri="{FF2B5EF4-FFF2-40B4-BE49-F238E27FC236}">
              <a16:creationId xmlns:a16="http://schemas.microsoft.com/office/drawing/2014/main" id="{250F2811-1659-4AB7-9BBB-B9F50906DCF2}"/>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1710" t="3450" r="22883" b="10991"/>
        <a:stretch/>
      </xdr:blipFill>
      <xdr:spPr bwMode="auto">
        <a:xfrm>
          <a:off x="15612290" y="8015153"/>
          <a:ext cx="838201" cy="833260"/>
        </a:xfrm>
        <a:prstGeom prst="flowChartConnector">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91354</xdr:colOff>
      <xdr:row>3</xdr:row>
      <xdr:rowOff>7792</xdr:rowOff>
    </xdr:from>
    <xdr:to>
      <xdr:col>10</xdr:col>
      <xdr:colOff>212020</xdr:colOff>
      <xdr:row>21</xdr:row>
      <xdr:rowOff>161925</xdr:rowOff>
    </xdr:to>
    <xdr:graphicFrame macro="">
      <xdr:nvGraphicFramePr>
        <xdr:cNvPr id="2" name="Chart 1">
          <a:extLst>
            <a:ext uri="{FF2B5EF4-FFF2-40B4-BE49-F238E27FC236}">
              <a16:creationId xmlns:a16="http://schemas.microsoft.com/office/drawing/2014/main" id="{F3AF10BD-4F1B-41E9-8BA6-44BE783BC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333376</xdr:colOff>
      <xdr:row>19</xdr:row>
      <xdr:rowOff>0</xdr:rowOff>
    </xdr:from>
    <xdr:to>
      <xdr:col>16</xdr:col>
      <xdr:colOff>85726</xdr:colOff>
      <xdr:row>29</xdr:row>
      <xdr:rowOff>171450</xdr:rowOff>
    </xdr:to>
    <xdr:graphicFrame macro="">
      <xdr:nvGraphicFramePr>
        <xdr:cNvPr id="3" name="Chart 2">
          <a:extLst>
            <a:ext uri="{FF2B5EF4-FFF2-40B4-BE49-F238E27FC236}">
              <a16:creationId xmlns:a16="http://schemas.microsoft.com/office/drawing/2014/main" id="{F1384F40-E623-4846-9B17-56C8DD79D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0</xdr:colOff>
      <xdr:row>17</xdr:row>
      <xdr:rowOff>0</xdr:rowOff>
    </xdr:from>
    <xdr:ext cx="866775" cy="449739"/>
    <xdr:sp macro="" textlink="">
      <xdr:nvSpPr>
        <xdr:cNvPr id="4" name="TextBox 3">
          <a:extLst>
            <a:ext uri="{FF2B5EF4-FFF2-40B4-BE49-F238E27FC236}">
              <a16:creationId xmlns:a16="http://schemas.microsoft.com/office/drawing/2014/main" id="{E9BE6AC4-6ECF-4F82-A039-1D47502F12B0}"/>
            </a:ext>
          </a:extLst>
        </xdr:cNvPr>
        <xdr:cNvSpPr txBox="1"/>
      </xdr:nvSpPr>
      <xdr:spPr>
        <a:xfrm>
          <a:off x="8686800" y="3970020"/>
          <a:ext cx="866775" cy="4497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1">
              <a:latin typeface="Trebuchet MS" pitchFamily="34" charset="0"/>
            </a:rPr>
            <a:t>Ngurah</a:t>
          </a:r>
          <a:endParaRPr lang="en-US" sz="1200" b="1" baseline="0">
            <a:latin typeface="Trebuchet MS" pitchFamily="34" charset="0"/>
          </a:endParaRPr>
        </a:p>
        <a:p>
          <a:pPr algn="ctr"/>
          <a:r>
            <a:rPr lang="en-US" sz="1200" b="1" baseline="0">
              <a:latin typeface="Trebuchet MS" pitchFamily="34" charset="0"/>
            </a:rPr>
            <a:t>Rai</a:t>
          </a:r>
          <a:endParaRPr lang="id-ID" sz="1200" b="1">
            <a:latin typeface="Trebuchet MS" pitchFamily="34" charset="0"/>
          </a:endParaRPr>
        </a:p>
      </xdr:txBody>
    </xdr:sp>
    <xdr:clientData/>
  </xdr:oneCellAnchor>
  <xdr:oneCellAnchor>
    <xdr:from>
      <xdr:col>12</xdr:col>
      <xdr:colOff>428625</xdr:colOff>
      <xdr:row>16</xdr:row>
      <xdr:rowOff>219075</xdr:rowOff>
    </xdr:from>
    <xdr:ext cx="866775" cy="449739"/>
    <xdr:sp macro="" textlink="">
      <xdr:nvSpPr>
        <xdr:cNvPr id="5" name="TextBox 4">
          <a:extLst>
            <a:ext uri="{FF2B5EF4-FFF2-40B4-BE49-F238E27FC236}">
              <a16:creationId xmlns:a16="http://schemas.microsoft.com/office/drawing/2014/main" id="{3188BF77-14BC-4FC2-A448-0C8512CC3C7A}"/>
            </a:ext>
          </a:extLst>
        </xdr:cNvPr>
        <xdr:cNvSpPr txBox="1"/>
      </xdr:nvSpPr>
      <xdr:spPr>
        <a:xfrm>
          <a:off x="10006965" y="3968115"/>
          <a:ext cx="866775" cy="4497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1">
              <a:latin typeface="Trebuchet MS" pitchFamily="34" charset="0"/>
            </a:rPr>
            <a:t>Soekarno</a:t>
          </a:r>
        </a:p>
        <a:p>
          <a:pPr algn="ctr"/>
          <a:r>
            <a:rPr lang="en-US" sz="1200" b="1">
              <a:latin typeface="Trebuchet MS" pitchFamily="34" charset="0"/>
            </a:rPr>
            <a:t>Hatta</a:t>
          </a:r>
          <a:endParaRPr lang="id-ID" sz="1200" b="1">
            <a:latin typeface="Trebuchet MS" pitchFamily="34" charset="0"/>
          </a:endParaRPr>
        </a:p>
      </xdr:txBody>
    </xdr:sp>
    <xdr:clientData/>
  </xdr:oneCellAnchor>
  <xdr:oneCellAnchor>
    <xdr:from>
      <xdr:col>13</xdr:col>
      <xdr:colOff>806450</xdr:colOff>
      <xdr:row>17</xdr:row>
      <xdr:rowOff>0</xdr:rowOff>
    </xdr:from>
    <xdr:ext cx="1104900" cy="271036"/>
    <xdr:sp macro="" textlink="">
      <xdr:nvSpPr>
        <xdr:cNvPr id="6" name="TextBox 5">
          <a:extLst>
            <a:ext uri="{FF2B5EF4-FFF2-40B4-BE49-F238E27FC236}">
              <a16:creationId xmlns:a16="http://schemas.microsoft.com/office/drawing/2014/main" id="{67BCF685-2207-4727-8A87-A505A2FC087C}"/>
            </a:ext>
          </a:extLst>
        </xdr:cNvPr>
        <xdr:cNvSpPr txBox="1"/>
      </xdr:nvSpPr>
      <xdr:spPr>
        <a:xfrm>
          <a:off x="11276330" y="3970020"/>
          <a:ext cx="1104900" cy="271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200" b="1">
              <a:latin typeface="Trebuchet MS" pitchFamily="34" charset="0"/>
            </a:rPr>
            <a:t>Batam </a:t>
          </a:r>
          <a:endParaRPr lang="id-ID" sz="1200" b="1">
            <a:latin typeface="Trebuchet MS" pitchFamily="34" charset="0"/>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0.82393</cdr:x>
      <cdr:y>0.3212</cdr:y>
    </cdr:from>
    <cdr:to>
      <cdr:x>0.98739</cdr:x>
      <cdr:y>0.58698</cdr:y>
    </cdr:to>
    <cdr:sp macro="" textlink="">
      <cdr:nvSpPr>
        <cdr:cNvPr id="2" name="TextBox 1"/>
        <cdr:cNvSpPr txBox="1"/>
      </cdr:nvSpPr>
      <cdr:spPr>
        <a:xfrm xmlns:a="http://schemas.openxmlformats.org/drawingml/2006/main">
          <a:off x="6385646" y="1251864"/>
          <a:ext cx="1266825" cy="1035869"/>
        </a:xfrm>
        <a:prstGeom xmlns:a="http://schemas.openxmlformats.org/drawingml/2006/main" prst="roundRect">
          <a:avLst/>
        </a:prstGeom>
        <a:solidFill xmlns:a="http://schemas.openxmlformats.org/drawingml/2006/main">
          <a:schemeClr val="accent6">
            <a:lumMod val="20000"/>
            <a:lumOff val="80000"/>
          </a:schemeClr>
        </a:solidFill>
      </cdr:spPr>
      <cdr:txBody>
        <a:bodyPr xmlns:a="http://schemas.openxmlformats.org/drawingml/2006/main" wrap="square" rtlCol="0"/>
        <a:lstStyle xmlns:a="http://schemas.openxmlformats.org/drawingml/2006/main"/>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latin typeface="+mn-lt"/>
              <a:ea typeface="+mn-ea"/>
              <a:cs typeface="+mn-cs"/>
            </a:rPr>
            <a:t>2019 : 16,1   Juta</a:t>
          </a:r>
        </a:p>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latin typeface="+mn-lt"/>
              <a:ea typeface="+mn-ea"/>
              <a:cs typeface="+mn-cs"/>
            </a:rPr>
            <a:t>2020 :   4,1   Juta </a:t>
          </a:r>
        </a:p>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latin typeface="+mn-lt"/>
              <a:ea typeface="+mn-ea"/>
              <a:cs typeface="+mn-cs"/>
            </a:rPr>
            <a:t>2021 :   1,6   Juta</a:t>
          </a:r>
        </a:p>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latin typeface="+mn-lt"/>
              <a:ea typeface="+mn-ea"/>
              <a:cs typeface="+mn-cs"/>
            </a:rPr>
            <a:t>2022 :   5,9   Juta</a:t>
          </a:r>
        </a:p>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latin typeface="+mn-lt"/>
              <a:ea typeface="+mn-ea"/>
              <a:cs typeface="+mn-cs"/>
            </a:rPr>
            <a:t>2023 :   8,5   Juta</a:t>
          </a:r>
          <a:endParaRPr lang="id-ID" sz="1100" b="1" baseline="0">
            <a:solidFill>
              <a:sysClr val="windowText" lastClr="000000"/>
            </a:solidFill>
            <a:latin typeface="+mn-lt"/>
            <a:ea typeface="+mn-ea"/>
            <a:cs typeface="+mn-cs"/>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247650</xdr:colOff>
      <xdr:row>2</xdr:row>
      <xdr:rowOff>171450</xdr:rowOff>
    </xdr:from>
    <xdr:to>
      <xdr:col>6</xdr:col>
      <xdr:colOff>581025</xdr:colOff>
      <xdr:row>15</xdr:row>
      <xdr:rowOff>142875</xdr:rowOff>
    </xdr:to>
    <xdr:graphicFrame macro="">
      <xdr:nvGraphicFramePr>
        <xdr:cNvPr id="2" name="Chart 1">
          <a:extLst>
            <a:ext uri="{FF2B5EF4-FFF2-40B4-BE49-F238E27FC236}">
              <a16:creationId xmlns:a16="http://schemas.microsoft.com/office/drawing/2014/main" id="{ADCA159A-B507-4865-B8C2-E489ECF4A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333375</xdr:colOff>
      <xdr:row>2</xdr:row>
      <xdr:rowOff>133350</xdr:rowOff>
    </xdr:from>
    <xdr:to>
      <xdr:col>19</xdr:col>
      <xdr:colOff>438150</xdr:colOff>
      <xdr:row>16</xdr:row>
      <xdr:rowOff>285750</xdr:rowOff>
    </xdr:to>
    <xdr:graphicFrame macro="">
      <xdr:nvGraphicFramePr>
        <xdr:cNvPr id="3" name="Chart 2">
          <a:extLst>
            <a:ext uri="{FF2B5EF4-FFF2-40B4-BE49-F238E27FC236}">
              <a16:creationId xmlns:a16="http://schemas.microsoft.com/office/drawing/2014/main" id="{9103C6D4-2BD6-4BEF-8C48-F3628EF83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tri\Documents\2023\Lapbul\September\Statistik%20Kunjungan%20Wisatawan%20Mancanegara%20Bulan%20September%20Tahun%202023%20V.01.xlsx" TargetMode="External"/><Relationship Id="rId1" Type="http://schemas.openxmlformats.org/officeDocument/2006/relationships/externalLinkPath" Target="Statistik%20Kunjungan%20Wisatawan%20Mancanegara%20Bulan%20September%20Tahun%202023%20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ha/Documents/G14080090/01.%20Datin/2021/01.%20Statistik%20Data%20Pariwisata/01.%20Wisatawan%20Mancanegara/01.%20Laporan%20Bulanan%20Statistik%20Wisman/01.%202021/06/Laporan%20Wisman%20Bulan%20Juni%202021%20V.BRS%2000%20(Gender%20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Jan"/>
      <sheetName val="Rekap"/>
      <sheetName val="RekapNov"/>
      <sheetName val="RekapSep"/>
      <sheetName val="RekapAgu"/>
      <sheetName val="RekapJuli"/>
      <sheetName val="RekapJuni"/>
      <sheetName val="RekapMei"/>
      <sheetName val="RekapApr"/>
      <sheetName val="RekapOkt"/>
      <sheetName val="Sep"/>
      <sheetName val="Jan-Sep"/>
      <sheetName val="Jan-Agu"/>
      <sheetName val="Des"/>
      <sheetName val="Jan-Des"/>
      <sheetName val="Jan-Apr"/>
      <sheetName val="Jan-Mei"/>
      <sheetName val="ALL (Sep)"/>
      <sheetName val="Jan-Okt"/>
      <sheetName val="Non MPD (Sep)"/>
      <sheetName val="ALL (Agu)"/>
      <sheetName val="Non MPD (Agu)"/>
      <sheetName val="MPD (Sep)"/>
      <sheetName val="MPD (Agu)"/>
      <sheetName val="Jan-Jun"/>
      <sheetName val="ALL (Mei)"/>
      <sheetName val="ALL (Juni)"/>
      <sheetName val="Jan-Jul"/>
      <sheetName val="ALL (Juli)"/>
      <sheetName val="Non MPD (Juli)"/>
      <sheetName val="MPD (Juli)"/>
      <sheetName val="Non MPD (Juni)"/>
      <sheetName val="MPD (Juni)"/>
      <sheetName val="Non MPD (Mei)"/>
      <sheetName val="MPD (Mei)"/>
      <sheetName val="ALL (Apr)"/>
      <sheetName val="Non MPD (Jan)"/>
      <sheetName val="Non MPD (Feb)"/>
      <sheetName val="Non MPD (Mar)"/>
      <sheetName val="Non MPD (Apr)"/>
      <sheetName val="Non MPD (Okt)"/>
      <sheetName val="MPD (Okt)"/>
      <sheetName val="Ngurah Rai (Sep)"/>
      <sheetName val="Soetta (Sep)"/>
      <sheetName val="Batam (Sep)"/>
      <sheetName val="Ngurah Rai (Agu)"/>
      <sheetName val="Soetta (Agu)"/>
      <sheetName val="Batam (Agu)"/>
      <sheetName val="Ngurah Rai (Juli)"/>
      <sheetName val="Soetta (Juli)"/>
      <sheetName val="Batam (Juli)"/>
      <sheetName val="Ngurah Rai (Juni)"/>
      <sheetName val="Soetta (Juni)"/>
      <sheetName val="Batam (Juni)"/>
      <sheetName val="Ngurah Rai (Mei)"/>
      <sheetName val="MPD (Apr)"/>
      <sheetName val="Ngurah Rai (Apr)"/>
      <sheetName val="Soetta (Mei)"/>
      <sheetName val="Soetta (Apr)"/>
      <sheetName val="Batam (Mei)"/>
      <sheetName val="Batam (Apr)"/>
      <sheetName val="ALL (Okt)"/>
      <sheetName val="ALL (Des)"/>
      <sheetName val="Non MPD (Des)"/>
      <sheetName val="MPD (Des)"/>
      <sheetName val="Ngurah Rai (Des)"/>
      <sheetName val="Soetta (Des)"/>
      <sheetName val="Batam (Des)"/>
      <sheetName val="ALL (Nov)"/>
      <sheetName val="Jan-Nov"/>
      <sheetName val="Non MPD (Nov)"/>
      <sheetName val="MPD (Nov)"/>
      <sheetName val="Ngurah Rai (Nov)"/>
      <sheetName val="Soetta (Nov)"/>
      <sheetName val="Batam (Nov)"/>
      <sheetName val="Ngurah Rai (Okt)"/>
      <sheetName val="Soetta (Okt)"/>
      <sheetName val="Batam (Okt)"/>
      <sheetName val="ALL (Jan)"/>
      <sheetName val="RekapFeb"/>
      <sheetName val="RekapMar"/>
      <sheetName val="Jan-Feb"/>
      <sheetName val="MPD (Jan)"/>
      <sheetName val="Jan-Mar"/>
      <sheetName val="MPD (Mar)"/>
      <sheetName val="ALL (Mar)"/>
      <sheetName val="ALL (Feb)"/>
      <sheetName val="MPD (Feb)"/>
      <sheetName val="Ngurah Rai (Mar)"/>
      <sheetName val="Ngurah Rai (Feb)"/>
      <sheetName val="Ngurah Rai (Jan)"/>
      <sheetName val="Soetta (Mar)"/>
      <sheetName val="Soetta (Feb)"/>
      <sheetName val="Soetta (Jan)"/>
      <sheetName val="Batam (Mar)"/>
      <sheetName val="Batam (Feb)"/>
      <sheetName val="Batam (Jan)"/>
      <sheetName val="%Gender"/>
      <sheetName val="%Age"/>
      <sheetName val="Grafik"/>
      <sheetName val="Pie Chart"/>
      <sheetName val="Jan"/>
      <sheetName val="Feb"/>
      <sheetName val="Mar"/>
      <sheetName val="Apr"/>
      <sheetName val="Mei"/>
      <sheetName val="Juni"/>
      <sheetName val="Juli"/>
      <sheetName val="Agu"/>
      <sheetName val="Okt"/>
      <sheetName val="N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
          <cell r="S2">
            <v>2019</v>
          </cell>
          <cell r="T2">
            <v>2020</v>
          </cell>
          <cell r="U2">
            <v>2021</v>
          </cell>
          <cell r="V2">
            <v>2022</v>
          </cell>
          <cell r="W2">
            <v>2023</v>
          </cell>
        </row>
        <row r="4">
          <cell r="R4" t="str">
            <v>Jan</v>
          </cell>
          <cell r="S4">
            <v>1201735</v>
          </cell>
          <cell r="T4">
            <v>1290411</v>
          </cell>
          <cell r="U4">
            <v>126515</v>
          </cell>
          <cell r="V4">
            <v>136298</v>
          </cell>
          <cell r="W4">
            <v>735947</v>
          </cell>
        </row>
        <row r="5">
          <cell r="R5" t="str">
            <v>Feb</v>
          </cell>
          <cell r="S5">
            <v>1243996</v>
          </cell>
          <cell r="T5">
            <v>872765</v>
          </cell>
          <cell r="U5">
            <v>105788</v>
          </cell>
          <cell r="V5">
            <v>117509</v>
          </cell>
          <cell r="W5">
            <v>701931</v>
          </cell>
        </row>
        <row r="6">
          <cell r="R6" t="str">
            <v>Mar</v>
          </cell>
          <cell r="S6">
            <v>1311911</v>
          </cell>
          <cell r="T6">
            <v>486155</v>
          </cell>
          <cell r="U6">
            <v>119979</v>
          </cell>
          <cell r="V6">
            <v>158629</v>
          </cell>
          <cell r="W6">
            <v>869243</v>
          </cell>
        </row>
        <row r="7">
          <cell r="R7" t="str">
            <v>Apr</v>
          </cell>
          <cell r="S7">
            <v>1274231</v>
          </cell>
          <cell r="T7">
            <v>158066</v>
          </cell>
          <cell r="U7">
            <v>112756</v>
          </cell>
          <cell r="V7">
            <v>230076</v>
          </cell>
          <cell r="W7">
            <v>865810</v>
          </cell>
        </row>
        <row r="8">
          <cell r="R8" t="str">
            <v>Mei</v>
          </cell>
          <cell r="S8">
            <v>1249536</v>
          </cell>
          <cell r="T8">
            <v>161842</v>
          </cell>
          <cell r="U8">
            <v>139433</v>
          </cell>
          <cell r="V8">
            <v>354920</v>
          </cell>
          <cell r="W8">
            <v>953713</v>
          </cell>
        </row>
        <row r="9">
          <cell r="R9" t="str">
            <v>Jun</v>
          </cell>
          <cell r="S9">
            <v>1434103</v>
          </cell>
          <cell r="T9">
            <v>156561</v>
          </cell>
          <cell r="U9">
            <v>126844</v>
          </cell>
          <cell r="V9">
            <v>483883</v>
          </cell>
          <cell r="W9">
            <v>1062789</v>
          </cell>
        </row>
        <row r="10">
          <cell r="R10" t="str">
            <v>Jul</v>
          </cell>
          <cell r="S10">
            <v>1468173</v>
          </cell>
          <cell r="T10">
            <v>155742</v>
          </cell>
          <cell r="U10">
            <v>127249</v>
          </cell>
          <cell r="V10">
            <v>645121</v>
          </cell>
          <cell r="W10">
            <v>1121189</v>
          </cell>
        </row>
        <row r="11">
          <cell r="R11" t="str">
            <v>Ags</v>
          </cell>
          <cell r="S11">
            <v>1530268</v>
          </cell>
          <cell r="T11">
            <v>161549</v>
          </cell>
          <cell r="U11">
            <v>118533</v>
          </cell>
          <cell r="V11">
            <v>670509</v>
          </cell>
          <cell r="W11">
            <v>1132638</v>
          </cell>
        </row>
        <row r="12">
          <cell r="R12" t="str">
            <v>Sep</v>
          </cell>
          <cell r="S12">
            <v>1388719</v>
          </cell>
          <cell r="T12">
            <v>148984</v>
          </cell>
          <cell r="U12">
            <v>120100</v>
          </cell>
          <cell r="V12">
            <v>700606</v>
          </cell>
          <cell r="W12">
            <v>1070245</v>
          </cell>
        </row>
        <row r="13">
          <cell r="R13" t="str">
            <v>Okt</v>
          </cell>
          <cell r="S13">
            <v>1346434</v>
          </cell>
          <cell r="T13">
            <v>152293</v>
          </cell>
          <cell r="U13">
            <v>146137</v>
          </cell>
          <cell r="V13">
            <v>734228</v>
          </cell>
        </row>
        <row r="14">
          <cell r="R14" t="str">
            <v>Nov</v>
          </cell>
          <cell r="S14">
            <v>1280781</v>
          </cell>
          <cell r="T14">
            <v>144476</v>
          </cell>
          <cell r="U14">
            <v>150577</v>
          </cell>
          <cell r="V14">
            <v>704783</v>
          </cell>
        </row>
        <row r="15">
          <cell r="R15" t="str">
            <v>Des</v>
          </cell>
          <cell r="S15">
            <v>1377067</v>
          </cell>
          <cell r="T15">
            <v>164079</v>
          </cell>
          <cell r="U15">
            <v>163619</v>
          </cell>
          <cell r="V15">
            <v>952469</v>
          </cell>
        </row>
        <row r="31">
          <cell r="T31">
            <v>74.603507205056417</v>
          </cell>
        </row>
        <row r="32">
          <cell r="T32">
            <v>71.172534291607008</v>
          </cell>
        </row>
        <row r="33">
          <cell r="T33">
            <v>30.121439837909236</v>
          </cell>
        </row>
      </sheetData>
      <sheetData sheetId="100">
        <row r="18">
          <cell r="B18" t="str">
            <v>Laki-Laki</v>
          </cell>
          <cell r="C18">
            <v>52.915019320905934</v>
          </cell>
          <cell r="O18" t="str">
            <v>&lt;25</v>
          </cell>
          <cell r="P18">
            <v>16.145486258637266</v>
          </cell>
        </row>
        <row r="19">
          <cell r="B19" t="str">
            <v>Perempuan</v>
          </cell>
          <cell r="C19">
            <v>47.084980679094066</v>
          </cell>
          <cell r="O19" t="str">
            <v>25-34</v>
          </cell>
          <cell r="P19">
            <v>30.017665869093673</v>
          </cell>
        </row>
        <row r="20">
          <cell r="O20" t="str">
            <v>35-44</v>
          </cell>
          <cell r="P20">
            <v>19.923410630828059</v>
          </cell>
        </row>
        <row r="21">
          <cell r="O21" t="str">
            <v>45-54</v>
          </cell>
          <cell r="P21">
            <v>14.623761712023972</v>
          </cell>
        </row>
        <row r="22">
          <cell r="O22" t="str">
            <v>55-64</v>
          </cell>
          <cell r="P22">
            <v>12.232719872984637</v>
          </cell>
        </row>
        <row r="23">
          <cell r="O23" t="str">
            <v>&gt;64</v>
          </cell>
          <cell r="P23">
            <v>7.0569556564323888</v>
          </cell>
        </row>
      </sheetData>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Jan"/>
      <sheetName val="RekapDes"/>
      <sheetName val="RekapNov"/>
      <sheetName val="RekapSep"/>
      <sheetName val="RekapAgu"/>
      <sheetName val="RekapJuli"/>
      <sheetName val="RekapMei"/>
      <sheetName val="RekapJuni"/>
      <sheetName val="RekapMar"/>
      <sheetName val="RekapFeb"/>
      <sheetName val="RekapOkt"/>
      <sheetName val="Jan-Feb"/>
      <sheetName val="Jan-Jun"/>
      <sheetName val="Jan-Mei"/>
      <sheetName val="Jan-Sep"/>
      <sheetName val="Jan-Agu"/>
      <sheetName val="Jan-Jul"/>
      <sheetName val="Jan-Okt"/>
      <sheetName val="Des"/>
      <sheetName val="Jan-Des"/>
      <sheetName val="Jan-Nov"/>
      <sheetName val="ALL (Apr)"/>
      <sheetName val="ALL (Mar)"/>
      <sheetName val="ALL (Feb)"/>
      <sheetName val="Non MPD (Jan)"/>
      <sheetName val="Non MPD (Feb)"/>
      <sheetName val="Jan-Mar"/>
      <sheetName val="Non MPD (Mar)"/>
      <sheetName val="MPD (Mar)"/>
      <sheetName val="MPD (Feb)"/>
      <sheetName val="MPD (Jan)"/>
      <sheetName val="ALL (Jan)"/>
      <sheetName val="Ngurah Rai (Mar)"/>
      <sheetName val="Soetta (Mar)"/>
      <sheetName val="Batam (Mar)"/>
      <sheetName val="Ngurah Rai (Feb)"/>
      <sheetName val="Ngurah Rai (Jan)"/>
      <sheetName val="Soetta (Feb)"/>
      <sheetName val="Soetta (Jan)"/>
      <sheetName val="Batam (Feb)"/>
      <sheetName val="Batam (Jan)"/>
      <sheetName val="Jan"/>
      <sheetName val="%Gender"/>
      <sheetName val="%Age"/>
      <sheetName val="Feb"/>
      <sheetName val="Pie Chart"/>
      <sheetName val="FLAG (2)"/>
      <sheetName val="FLAG"/>
      <sheetName val="Realisasi VS Pencapaian"/>
      <sheetName val="Mei"/>
      <sheetName val="Juni"/>
      <sheetName val="Juli"/>
      <sheetName val="Agu"/>
      <sheetName val="Sep"/>
      <sheetName val="Okt"/>
      <sheetName val="N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Malaysia</v>
          </cell>
        </row>
        <row r="2">
          <cell r="A2" t="str">
            <v>Filipina</v>
          </cell>
        </row>
        <row r="3">
          <cell r="A3" t="str">
            <v>Singapura</v>
          </cell>
        </row>
        <row r="4">
          <cell r="A4" t="str">
            <v>Thailand</v>
          </cell>
        </row>
        <row r="5">
          <cell r="A5" t="str">
            <v>Vietnam</v>
          </cell>
        </row>
        <row r="6">
          <cell r="A6" t="str">
            <v>Hong Kong</v>
          </cell>
        </row>
        <row r="7">
          <cell r="A7" t="str">
            <v>India</v>
          </cell>
        </row>
        <row r="8">
          <cell r="A8" t="str">
            <v>Jepang</v>
          </cell>
        </row>
        <row r="9">
          <cell r="A9" t="str">
            <v>Korea Selatan</v>
          </cell>
        </row>
        <row r="10">
          <cell r="A10" t="str">
            <v>Taiwan</v>
          </cell>
        </row>
        <row r="11">
          <cell r="A11" t="str">
            <v>Tiongkok</v>
          </cell>
        </row>
        <row r="12">
          <cell r="A12" t="str">
            <v>Timor Leste</v>
          </cell>
        </row>
        <row r="13">
          <cell r="A13" t="str">
            <v>Arab Saudi</v>
          </cell>
        </row>
        <row r="14">
          <cell r="A14" t="str">
            <v>Kuwait</v>
          </cell>
        </row>
        <row r="15">
          <cell r="A15" t="str">
            <v>Mesir</v>
          </cell>
        </row>
        <row r="16">
          <cell r="A16" t="str">
            <v>Uni Emirat Arab</v>
          </cell>
        </row>
        <row r="17">
          <cell r="A17" t="str">
            <v>Yaman</v>
          </cell>
        </row>
        <row r="18">
          <cell r="A18" t="str">
            <v>Perancis</v>
          </cell>
        </row>
        <row r="19">
          <cell r="A19" t="str">
            <v>Jerman</v>
          </cell>
        </row>
        <row r="20">
          <cell r="A20" t="str">
            <v>Belanda</v>
          </cell>
        </row>
        <row r="21">
          <cell r="A21" t="str">
            <v>Inggris</v>
          </cell>
        </row>
        <row r="22">
          <cell r="A22" t="str">
            <v>Rusia</v>
          </cell>
        </row>
        <row r="23">
          <cell r="A23" t="str">
            <v>Amerika Serikat</v>
          </cell>
        </row>
        <row r="24">
          <cell r="A24" t="str">
            <v>Kanada</v>
          </cell>
        </row>
        <row r="25">
          <cell r="A25" t="str">
            <v>Brasil</v>
          </cell>
        </row>
        <row r="26">
          <cell r="A26" t="str">
            <v>Meksiko</v>
          </cell>
        </row>
        <row r="27">
          <cell r="A27" t="str">
            <v>Australia</v>
          </cell>
        </row>
        <row r="28">
          <cell r="A28" t="str">
            <v>Selandia Baru</v>
          </cell>
        </row>
        <row r="29">
          <cell r="A29" t="str">
            <v>Papua Nugini</v>
          </cell>
        </row>
        <row r="30">
          <cell r="A30" t="str">
            <v>Afrika Selatan</v>
          </cell>
        </row>
      </sheetData>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BC7A-5F2B-422F-A551-842F1F57E4E6}">
  <sheetPr>
    <pageSetUpPr fitToPage="1"/>
  </sheetPr>
  <dimension ref="A1:AQ103"/>
  <sheetViews>
    <sheetView showGridLines="0" zoomScale="70" zoomScaleNormal="70" zoomScaleSheetLayoutView="100" workbookViewId="0">
      <pane xSplit="3" ySplit="7" topLeftCell="D38" activePane="bottomRight" state="frozen"/>
      <selection activeCell="V40" sqref="V40"/>
      <selection pane="topRight" activeCell="V40" sqref="V40"/>
      <selection pane="bottomLeft" activeCell="V40" sqref="V40"/>
      <selection pane="bottomRight" activeCell="E60" sqref="E60"/>
    </sheetView>
  </sheetViews>
  <sheetFormatPr defaultColWidth="9.33203125" defaultRowHeight="13.2" x14ac:dyDescent="0.3"/>
  <cols>
    <col min="1" max="1" width="2.6640625" style="1" customWidth="1"/>
    <col min="2" max="3" width="10.5546875" style="4" customWidth="1"/>
    <col min="4" max="10" width="16.44140625" style="4" customWidth="1"/>
    <col min="11" max="11" width="16.44140625" style="8" customWidth="1"/>
    <col min="12" max="29" width="16.44140625" style="4" customWidth="1"/>
    <col min="30" max="33" width="21.44140625" style="4" customWidth="1"/>
    <col min="34" max="34" width="2.33203125" style="4" customWidth="1"/>
    <col min="35" max="35" width="1.6640625" style="4" customWidth="1"/>
    <col min="36" max="36" width="16" style="4" bestFit="1" customWidth="1"/>
    <col min="37" max="37" width="13.6640625" style="4" customWidth="1"/>
    <col min="38" max="38" width="4.33203125" style="4" customWidth="1"/>
    <col min="39" max="39" width="11.33203125" style="4" customWidth="1"/>
    <col min="40" max="40" width="9.33203125" style="4"/>
    <col min="41" max="41" width="9.44140625" style="4" bestFit="1" customWidth="1"/>
    <col min="42" max="16384" width="9.33203125" style="4"/>
  </cols>
  <sheetData>
    <row r="1" spans="1:40" ht="11.25" customHeight="1" x14ac:dyDescent="0.3">
      <c r="B1" s="2"/>
      <c r="C1" s="2"/>
      <c r="D1" s="2"/>
      <c r="E1" s="2"/>
      <c r="F1" s="3"/>
      <c r="G1" s="3"/>
      <c r="H1" s="3"/>
      <c r="I1" s="3"/>
      <c r="J1" s="3"/>
      <c r="K1" s="3"/>
      <c r="L1" s="3"/>
      <c r="M1" s="3"/>
      <c r="N1" s="3"/>
      <c r="O1" s="3"/>
      <c r="P1" s="3"/>
      <c r="Q1" s="3"/>
      <c r="R1" s="3"/>
      <c r="S1" s="3"/>
      <c r="T1" s="3"/>
      <c r="U1" s="3"/>
      <c r="V1" s="3"/>
      <c r="W1" s="3"/>
      <c r="X1" s="3"/>
      <c r="Y1" s="3"/>
      <c r="Z1" s="3"/>
      <c r="AA1" s="3"/>
      <c r="AB1" s="3"/>
      <c r="AC1" s="3"/>
      <c r="AD1" s="3"/>
    </row>
    <row r="2" spans="1:40" s="7" customFormat="1" ht="24" customHeight="1" x14ac:dyDescent="0.3">
      <c r="A2" s="5"/>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40" s="7" customFormat="1" ht="24" customHeight="1" x14ac:dyDescent="0.3">
      <c r="A3" s="5"/>
      <c r="B3" s="6"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40" ht="30" customHeight="1" thickBot="1" x14ac:dyDescent="0.35"/>
    <row r="5" spans="1:40" s="20" customFormat="1" ht="27" customHeight="1" thickTop="1" thickBot="1" x14ac:dyDescent="0.35">
      <c r="A5" s="9"/>
      <c r="B5" s="10" t="s">
        <v>2</v>
      </c>
      <c r="C5" s="11"/>
      <c r="D5" s="12" t="s">
        <v>3</v>
      </c>
      <c r="E5" s="13"/>
      <c r="F5" s="13"/>
      <c r="G5" s="13"/>
      <c r="H5" s="13"/>
      <c r="I5" s="13"/>
      <c r="J5" s="13"/>
      <c r="K5" s="13"/>
      <c r="L5" s="13"/>
      <c r="M5" s="13"/>
      <c r="N5" s="13"/>
      <c r="O5" s="13"/>
      <c r="P5" s="13"/>
      <c r="Q5" s="13"/>
      <c r="R5" s="13"/>
      <c r="S5" s="13"/>
      <c r="T5" s="13"/>
      <c r="U5" s="13"/>
      <c r="V5" s="13"/>
      <c r="W5" s="13"/>
      <c r="X5" s="13"/>
      <c r="Y5" s="13"/>
      <c r="Z5" s="13"/>
      <c r="AA5" s="13"/>
      <c r="AB5" s="13"/>
      <c r="AC5" s="14"/>
      <c r="AD5" s="15" t="s">
        <v>4</v>
      </c>
      <c r="AE5" s="16" t="s">
        <v>5</v>
      </c>
      <c r="AF5" s="17"/>
      <c r="AG5" s="18" t="s">
        <v>6</v>
      </c>
      <c r="AH5" s="19"/>
    </row>
    <row r="6" spans="1:40" s="20" customFormat="1" ht="51.75" customHeight="1" thickBot="1" x14ac:dyDescent="0.35">
      <c r="A6" s="9"/>
      <c r="B6" s="21"/>
      <c r="C6" s="22"/>
      <c r="D6" s="23" t="s">
        <v>7</v>
      </c>
      <c r="E6" s="23" t="s">
        <v>8</v>
      </c>
      <c r="F6" s="23" t="s">
        <v>9</v>
      </c>
      <c r="G6" s="24" t="s">
        <v>10</v>
      </c>
      <c r="H6" s="24" t="s">
        <v>11</v>
      </c>
      <c r="I6" s="23" t="s">
        <v>12</v>
      </c>
      <c r="J6" s="23" t="s">
        <v>13</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28"/>
      <c r="AE6" s="29" t="s">
        <v>33</v>
      </c>
      <c r="AF6" s="30" t="s">
        <v>34</v>
      </c>
      <c r="AG6" s="31"/>
      <c r="AH6" s="32"/>
    </row>
    <row r="7" spans="1:40" s="43" customFormat="1" ht="16.5" customHeight="1" thickTop="1" x14ac:dyDescent="0.3">
      <c r="A7" s="33"/>
      <c r="B7" s="34"/>
      <c r="C7" s="35"/>
      <c r="D7" s="36" t="s">
        <v>35</v>
      </c>
      <c r="E7" s="37" t="s">
        <v>36</v>
      </c>
      <c r="F7" s="36" t="s">
        <v>37</v>
      </c>
      <c r="G7" s="37" t="s">
        <v>38</v>
      </c>
      <c r="H7" s="36" t="s">
        <v>39</v>
      </c>
      <c r="I7" s="37" t="s">
        <v>40</v>
      </c>
      <c r="J7" s="36" t="s">
        <v>41</v>
      </c>
      <c r="K7" s="37" t="s">
        <v>42</v>
      </c>
      <c r="L7" s="36" t="s">
        <v>43</v>
      </c>
      <c r="M7" s="37" t="s">
        <v>44</v>
      </c>
      <c r="N7" s="36" t="s">
        <v>45</v>
      </c>
      <c r="O7" s="37" t="s">
        <v>46</v>
      </c>
      <c r="P7" s="36" t="s">
        <v>47</v>
      </c>
      <c r="Q7" s="37" t="s">
        <v>48</v>
      </c>
      <c r="R7" s="36" t="s">
        <v>49</v>
      </c>
      <c r="S7" s="37" t="s">
        <v>50</v>
      </c>
      <c r="T7" s="37" t="s">
        <v>51</v>
      </c>
      <c r="U7" s="37" t="s">
        <v>52</v>
      </c>
      <c r="V7" s="37" t="s">
        <v>53</v>
      </c>
      <c r="W7" s="37" t="s">
        <v>54</v>
      </c>
      <c r="X7" s="37" t="s">
        <v>55</v>
      </c>
      <c r="Y7" s="37" t="s">
        <v>56</v>
      </c>
      <c r="Z7" s="37" t="s">
        <v>57</v>
      </c>
      <c r="AA7" s="37" t="s">
        <v>58</v>
      </c>
      <c r="AB7" s="36" t="s">
        <v>59</v>
      </c>
      <c r="AC7" s="36" t="s">
        <v>60</v>
      </c>
      <c r="AD7" s="38"/>
      <c r="AE7" s="39" t="s">
        <v>61</v>
      </c>
      <c r="AF7" s="36" t="s">
        <v>62</v>
      </c>
      <c r="AG7" s="40"/>
      <c r="AH7" s="41"/>
      <c r="AI7" s="42"/>
      <c r="AJ7" s="42"/>
      <c r="AK7" s="42"/>
      <c r="AL7" s="42"/>
      <c r="AM7" s="42"/>
    </row>
    <row r="8" spans="1:40" ht="24.75" customHeight="1" x14ac:dyDescent="0.3">
      <c r="A8" s="44"/>
      <c r="B8" s="45" t="s">
        <v>63</v>
      </c>
      <c r="C8" s="46"/>
      <c r="D8" s="47"/>
      <c r="E8" s="47"/>
      <c r="F8" s="47"/>
      <c r="G8" s="47"/>
      <c r="H8" s="47"/>
      <c r="I8" s="47"/>
      <c r="J8" s="47"/>
      <c r="K8" s="48"/>
      <c r="L8" s="47"/>
      <c r="M8" s="47"/>
      <c r="N8" s="47"/>
      <c r="O8" s="47"/>
      <c r="P8" s="47"/>
      <c r="Q8" s="47"/>
      <c r="R8" s="47"/>
      <c r="S8" s="47"/>
      <c r="T8" s="47"/>
      <c r="U8" s="47"/>
      <c r="V8" s="47"/>
      <c r="W8" s="47"/>
      <c r="X8" s="47"/>
      <c r="Y8" s="47"/>
      <c r="Z8" s="47"/>
      <c r="AA8" s="47"/>
      <c r="AB8" s="47"/>
      <c r="AC8" s="47"/>
      <c r="AD8" s="49"/>
      <c r="AE8" s="49"/>
      <c r="AF8" s="49"/>
      <c r="AG8" s="50"/>
      <c r="AH8" s="51"/>
      <c r="AI8" s="52"/>
      <c r="AJ8" s="52"/>
      <c r="AK8" s="52"/>
      <c r="AL8" s="52"/>
      <c r="AM8" s="52"/>
    </row>
    <row r="9" spans="1:40" ht="23.1" customHeight="1" x14ac:dyDescent="0.3">
      <c r="A9" s="44"/>
      <c r="B9" s="53">
        <v>2023</v>
      </c>
      <c r="C9" s="54"/>
      <c r="D9" s="55">
        <v>330037</v>
      </c>
      <c r="E9" s="55">
        <v>115590</v>
      </c>
      <c r="F9" s="55">
        <v>10815</v>
      </c>
      <c r="G9" s="55">
        <v>14195</v>
      </c>
      <c r="H9" s="55">
        <v>0</v>
      </c>
      <c r="I9" s="55">
        <v>3883</v>
      </c>
      <c r="J9" s="55">
        <v>2204</v>
      </c>
      <c r="K9" s="55">
        <v>804</v>
      </c>
      <c r="L9" s="55">
        <v>2881</v>
      </c>
      <c r="M9" s="55">
        <v>1626</v>
      </c>
      <c r="N9" s="55">
        <v>1443</v>
      </c>
      <c r="O9" s="55">
        <v>0</v>
      </c>
      <c r="P9" s="55">
        <v>0</v>
      </c>
      <c r="Q9" s="55">
        <v>1090</v>
      </c>
      <c r="R9" s="55">
        <v>0</v>
      </c>
      <c r="S9" s="55">
        <v>94247</v>
      </c>
      <c r="T9" s="55">
        <v>14988</v>
      </c>
      <c r="U9" s="55">
        <v>5035</v>
      </c>
      <c r="V9" s="55">
        <v>5851</v>
      </c>
      <c r="W9" s="55">
        <v>1875</v>
      </c>
      <c r="X9" s="55">
        <v>1525</v>
      </c>
      <c r="Y9" s="55">
        <v>131</v>
      </c>
      <c r="Z9" s="55">
        <v>2497</v>
      </c>
      <c r="AA9" s="55">
        <v>2506</v>
      </c>
      <c r="AB9" s="55">
        <v>2543</v>
      </c>
      <c r="AC9" s="55">
        <v>718</v>
      </c>
      <c r="AD9" s="56">
        <v>616484</v>
      </c>
      <c r="AE9" s="56">
        <v>4421</v>
      </c>
      <c r="AF9" s="56">
        <v>115042</v>
      </c>
      <c r="AG9" s="57">
        <v>735947</v>
      </c>
      <c r="AH9" s="58"/>
      <c r="AI9" s="8"/>
      <c r="AJ9" s="8"/>
      <c r="AK9" s="8"/>
      <c r="AL9" s="8"/>
      <c r="AM9" s="8"/>
    </row>
    <row r="10" spans="1:40" ht="23.1" customHeight="1" x14ac:dyDescent="0.3">
      <c r="B10" s="53">
        <v>2022</v>
      </c>
      <c r="C10" s="54"/>
      <c r="D10" s="59">
        <v>0</v>
      </c>
      <c r="E10" s="59">
        <v>14073</v>
      </c>
      <c r="F10" s="59">
        <v>0</v>
      </c>
      <c r="G10" s="59">
        <v>0</v>
      </c>
      <c r="H10" s="59">
        <v>0</v>
      </c>
      <c r="I10" s="59">
        <v>0</v>
      </c>
      <c r="J10" s="59">
        <v>0</v>
      </c>
      <c r="K10" s="59">
        <v>466</v>
      </c>
      <c r="L10" s="59">
        <v>0</v>
      </c>
      <c r="M10" s="59">
        <v>0</v>
      </c>
      <c r="N10" s="59">
        <v>0</v>
      </c>
      <c r="O10" s="59">
        <v>0</v>
      </c>
      <c r="P10" s="59">
        <v>0</v>
      </c>
      <c r="Q10" s="59">
        <v>0</v>
      </c>
      <c r="R10" s="59">
        <v>0</v>
      </c>
      <c r="S10" s="59">
        <v>240</v>
      </c>
      <c r="T10" s="59">
        <v>88</v>
      </c>
      <c r="U10" s="59">
        <v>0</v>
      </c>
      <c r="V10" s="59">
        <v>0</v>
      </c>
      <c r="W10" s="59">
        <v>3</v>
      </c>
      <c r="X10" s="59">
        <v>0</v>
      </c>
      <c r="Y10" s="59">
        <v>0</v>
      </c>
      <c r="Z10" s="59">
        <v>234</v>
      </c>
      <c r="AA10" s="59">
        <v>0</v>
      </c>
      <c r="AB10" s="59">
        <v>0</v>
      </c>
      <c r="AC10" s="59">
        <v>0</v>
      </c>
      <c r="AD10" s="60">
        <v>15104</v>
      </c>
      <c r="AE10" s="60">
        <v>34</v>
      </c>
      <c r="AF10" s="60">
        <v>121160</v>
      </c>
      <c r="AG10" s="57">
        <v>136298</v>
      </c>
      <c r="AH10" s="61"/>
      <c r="AI10" s="8"/>
      <c r="AJ10" s="8"/>
      <c r="AK10" s="8"/>
      <c r="AL10" s="8"/>
      <c r="AM10" s="8"/>
    </row>
    <row r="11" spans="1:40" s="69" customFormat="1" ht="22.5" customHeight="1" thickBot="1" x14ac:dyDescent="0.35">
      <c r="A11" s="62"/>
      <c r="B11" s="63" t="s">
        <v>64</v>
      </c>
      <c r="C11" s="64"/>
      <c r="D11" s="65" t="s">
        <v>82</v>
      </c>
      <c r="E11" s="65">
        <v>721.36005116179922</v>
      </c>
      <c r="F11" s="65" t="s">
        <v>82</v>
      </c>
      <c r="G11" s="65" t="s">
        <v>82</v>
      </c>
      <c r="H11" s="65" t="s">
        <v>82</v>
      </c>
      <c r="I11" s="65" t="s">
        <v>82</v>
      </c>
      <c r="J11" s="65" t="s">
        <v>82</v>
      </c>
      <c r="K11" s="65">
        <v>72.532188841201716</v>
      </c>
      <c r="L11" s="65" t="s">
        <v>82</v>
      </c>
      <c r="M11" s="65" t="s">
        <v>82</v>
      </c>
      <c r="N11" s="65" t="s">
        <v>82</v>
      </c>
      <c r="O11" s="65" t="s">
        <v>82</v>
      </c>
      <c r="P11" s="65" t="s">
        <v>82</v>
      </c>
      <c r="Q11" s="65" t="s">
        <v>82</v>
      </c>
      <c r="R11" s="65" t="s">
        <v>82</v>
      </c>
      <c r="S11" s="65">
        <v>39169.583333333336</v>
      </c>
      <c r="T11" s="65">
        <v>16931.81818181818</v>
      </c>
      <c r="U11" s="65" t="s">
        <v>82</v>
      </c>
      <c r="V11" s="65" t="s">
        <v>82</v>
      </c>
      <c r="W11" s="65">
        <v>62400</v>
      </c>
      <c r="X11" s="65" t="s">
        <v>82</v>
      </c>
      <c r="Y11" s="65" t="s">
        <v>82</v>
      </c>
      <c r="Z11" s="65">
        <v>967.09401709401709</v>
      </c>
      <c r="AA11" s="65" t="s">
        <v>82</v>
      </c>
      <c r="AB11" s="65" t="s">
        <v>82</v>
      </c>
      <c r="AC11" s="65" t="s">
        <v>82</v>
      </c>
      <c r="AD11" s="66">
        <v>3981.5942796610166</v>
      </c>
      <c r="AE11" s="66">
        <v>12902.941176470589</v>
      </c>
      <c r="AF11" s="66">
        <v>-5.0495212941564871</v>
      </c>
      <c r="AG11" s="67">
        <v>439.954364700876</v>
      </c>
      <c r="AH11" s="68"/>
    </row>
    <row r="12" spans="1:40" ht="27" customHeight="1" thickTop="1" x14ac:dyDescent="0.3">
      <c r="A12" s="4"/>
      <c r="B12" s="45" t="s">
        <v>65</v>
      </c>
      <c r="C12" s="46"/>
      <c r="D12" s="70"/>
      <c r="E12" s="70"/>
      <c r="F12" s="70"/>
      <c r="G12" s="70"/>
      <c r="H12" s="70"/>
      <c r="I12" s="70"/>
      <c r="J12" s="70"/>
      <c r="K12" s="71"/>
      <c r="L12" s="70"/>
      <c r="M12" s="70"/>
      <c r="N12" s="70"/>
      <c r="O12" s="70"/>
      <c r="P12" s="70"/>
      <c r="Q12" s="70"/>
      <c r="R12" s="70"/>
      <c r="S12" s="70"/>
      <c r="T12" s="70"/>
      <c r="U12" s="70"/>
      <c r="V12" s="70"/>
      <c r="W12" s="70"/>
      <c r="X12" s="70"/>
      <c r="Y12" s="70"/>
      <c r="Z12" s="70"/>
      <c r="AA12" s="70"/>
      <c r="AB12" s="70"/>
      <c r="AC12" s="70"/>
      <c r="AD12" s="72"/>
      <c r="AE12" s="72"/>
      <c r="AF12" s="72"/>
      <c r="AG12" s="73"/>
      <c r="AH12" s="51"/>
    </row>
    <row r="13" spans="1:40" ht="23.1" customHeight="1" x14ac:dyDescent="0.3">
      <c r="A13" s="4"/>
      <c r="B13" s="53">
        <v>2023</v>
      </c>
      <c r="C13" s="54"/>
      <c r="D13" s="55">
        <v>317109</v>
      </c>
      <c r="E13" s="55">
        <v>125209</v>
      </c>
      <c r="F13" s="55">
        <v>11919</v>
      </c>
      <c r="G13" s="55">
        <v>15113</v>
      </c>
      <c r="H13" s="55">
        <v>0</v>
      </c>
      <c r="I13" s="55">
        <v>4849</v>
      </c>
      <c r="J13" s="55">
        <v>2360</v>
      </c>
      <c r="K13" s="55">
        <v>1848</v>
      </c>
      <c r="L13" s="55">
        <v>3595</v>
      </c>
      <c r="M13" s="55">
        <v>1918</v>
      </c>
      <c r="N13" s="55">
        <v>2028</v>
      </c>
      <c r="O13" s="55">
        <v>0</v>
      </c>
      <c r="P13" s="55">
        <v>1</v>
      </c>
      <c r="Q13" s="55">
        <v>1488</v>
      </c>
      <c r="R13" s="55">
        <v>1</v>
      </c>
      <c r="S13" s="55">
        <v>73661</v>
      </c>
      <c r="T13" s="55">
        <v>11285</v>
      </c>
      <c r="U13" s="55">
        <v>2729</v>
      </c>
      <c r="V13" s="55">
        <v>4868</v>
      </c>
      <c r="W13" s="55">
        <v>6514</v>
      </c>
      <c r="X13" s="55">
        <v>1564</v>
      </c>
      <c r="Y13" s="55">
        <v>81</v>
      </c>
      <c r="Z13" s="55">
        <v>4214</v>
      </c>
      <c r="AA13" s="55">
        <v>2727</v>
      </c>
      <c r="AB13" s="55">
        <v>2502</v>
      </c>
      <c r="AC13" s="55">
        <v>616</v>
      </c>
      <c r="AD13" s="56">
        <v>598199</v>
      </c>
      <c r="AE13" s="56">
        <v>8654</v>
      </c>
      <c r="AF13" s="56">
        <v>95078</v>
      </c>
      <c r="AG13" s="57">
        <v>701931</v>
      </c>
      <c r="AH13" s="58"/>
      <c r="AI13" s="8"/>
      <c r="AJ13" s="8"/>
      <c r="AK13" s="8"/>
      <c r="AL13" s="8"/>
      <c r="AM13" s="8"/>
      <c r="AN13" s="74"/>
    </row>
    <row r="14" spans="1:40" ht="23.1" customHeight="1" x14ac:dyDescent="0.3">
      <c r="A14" s="4"/>
      <c r="B14" s="53">
        <v>2022</v>
      </c>
      <c r="C14" s="54"/>
      <c r="D14" s="55">
        <v>1293</v>
      </c>
      <c r="E14" s="59">
        <v>15406</v>
      </c>
      <c r="F14" s="59">
        <v>0</v>
      </c>
      <c r="G14" s="59">
        <v>0</v>
      </c>
      <c r="H14" s="59">
        <v>0</v>
      </c>
      <c r="I14" s="59">
        <v>0</v>
      </c>
      <c r="J14" s="59">
        <v>488</v>
      </c>
      <c r="K14" s="59">
        <v>647</v>
      </c>
      <c r="L14" s="59">
        <v>0</v>
      </c>
      <c r="M14" s="59">
        <v>0</v>
      </c>
      <c r="N14" s="59">
        <v>0</v>
      </c>
      <c r="O14" s="59">
        <v>0</v>
      </c>
      <c r="P14" s="59">
        <v>0</v>
      </c>
      <c r="Q14" s="59">
        <v>0</v>
      </c>
      <c r="R14" s="59">
        <v>0</v>
      </c>
      <c r="S14" s="59">
        <v>329</v>
      </c>
      <c r="T14" s="59">
        <v>31</v>
      </c>
      <c r="U14" s="59">
        <v>4</v>
      </c>
      <c r="V14" s="59">
        <v>0</v>
      </c>
      <c r="W14" s="59">
        <v>17</v>
      </c>
      <c r="X14" s="59">
        <v>0</v>
      </c>
      <c r="Y14" s="59">
        <v>0</v>
      </c>
      <c r="Z14" s="59">
        <v>226</v>
      </c>
      <c r="AA14" s="59">
        <v>0</v>
      </c>
      <c r="AB14" s="59">
        <v>0</v>
      </c>
      <c r="AC14" s="59">
        <v>0</v>
      </c>
      <c r="AD14" s="60">
        <v>18441</v>
      </c>
      <c r="AE14" s="60">
        <v>14</v>
      </c>
      <c r="AF14" s="60">
        <v>99054</v>
      </c>
      <c r="AG14" s="57">
        <v>117509</v>
      </c>
      <c r="AH14" s="61"/>
      <c r="AI14" s="8"/>
      <c r="AJ14" s="8"/>
      <c r="AK14" s="8"/>
      <c r="AL14" s="8"/>
      <c r="AM14" s="8"/>
      <c r="AN14" s="74"/>
    </row>
    <row r="15" spans="1:40" s="3" customFormat="1" ht="23.1" customHeight="1" thickBot="1" x14ac:dyDescent="0.35">
      <c r="B15" s="63" t="s">
        <v>64</v>
      </c>
      <c r="C15" s="64"/>
      <c r="D15" s="65">
        <v>24425.05800464037</v>
      </c>
      <c r="E15" s="65">
        <v>712.72880695832794</v>
      </c>
      <c r="F15" s="65" t="s">
        <v>82</v>
      </c>
      <c r="G15" s="65" t="s">
        <v>82</v>
      </c>
      <c r="H15" s="65" t="s">
        <v>82</v>
      </c>
      <c r="I15" s="65" t="s">
        <v>82</v>
      </c>
      <c r="J15" s="65">
        <v>383.60655737704917</v>
      </c>
      <c r="K15" s="65">
        <v>185.6259659969088</v>
      </c>
      <c r="L15" s="65" t="s">
        <v>82</v>
      </c>
      <c r="M15" s="65" t="s">
        <v>82</v>
      </c>
      <c r="N15" s="65" t="s">
        <v>82</v>
      </c>
      <c r="O15" s="65" t="s">
        <v>82</v>
      </c>
      <c r="P15" s="65" t="s">
        <v>82</v>
      </c>
      <c r="Q15" s="65" t="s">
        <v>82</v>
      </c>
      <c r="R15" s="65" t="s">
        <v>82</v>
      </c>
      <c r="S15" s="65">
        <v>22289.361702127659</v>
      </c>
      <c r="T15" s="65">
        <v>36303.225806451614</v>
      </c>
      <c r="U15" s="65">
        <v>68125</v>
      </c>
      <c r="V15" s="65" t="s">
        <v>82</v>
      </c>
      <c r="W15" s="65">
        <v>38217.647058823532</v>
      </c>
      <c r="X15" s="65" t="s">
        <v>82</v>
      </c>
      <c r="Y15" s="65" t="s">
        <v>82</v>
      </c>
      <c r="Z15" s="65">
        <v>1764.6017699115046</v>
      </c>
      <c r="AA15" s="65" t="s">
        <v>82</v>
      </c>
      <c r="AB15" s="65" t="s">
        <v>82</v>
      </c>
      <c r="AC15" s="65" t="s">
        <v>82</v>
      </c>
      <c r="AD15" s="66">
        <v>3143.8533702076893</v>
      </c>
      <c r="AE15" s="66">
        <v>61714.28571428571</v>
      </c>
      <c r="AF15" s="66">
        <v>-4.013972176792457</v>
      </c>
      <c r="AG15" s="67">
        <v>497.34233122569333</v>
      </c>
      <c r="AH15" s="68"/>
      <c r="AI15" s="75"/>
      <c r="AJ15" s="75"/>
      <c r="AK15" s="75"/>
      <c r="AL15" s="75"/>
      <c r="AM15" s="75"/>
    </row>
    <row r="16" spans="1:40" ht="27" customHeight="1" thickTop="1" x14ac:dyDescent="0.3">
      <c r="A16" s="4"/>
      <c r="B16" s="45" t="s">
        <v>66</v>
      </c>
      <c r="C16" s="46"/>
      <c r="D16" s="70"/>
      <c r="E16" s="70"/>
      <c r="F16" s="70"/>
      <c r="G16" s="70"/>
      <c r="H16" s="70"/>
      <c r="I16" s="70"/>
      <c r="J16" s="70"/>
      <c r="K16" s="71"/>
      <c r="L16" s="70"/>
      <c r="M16" s="70"/>
      <c r="N16" s="70"/>
      <c r="O16" s="70"/>
      <c r="P16" s="70"/>
      <c r="Q16" s="70"/>
      <c r="R16" s="70"/>
      <c r="S16" s="70"/>
      <c r="T16" s="70"/>
      <c r="U16" s="70"/>
      <c r="V16" s="70"/>
      <c r="W16" s="70"/>
      <c r="X16" s="70"/>
      <c r="Y16" s="70"/>
      <c r="Z16" s="70"/>
      <c r="AA16" s="70"/>
      <c r="AB16" s="70"/>
      <c r="AC16" s="70"/>
      <c r="AD16" s="72"/>
      <c r="AE16" s="72"/>
      <c r="AF16" s="72"/>
      <c r="AG16" s="73"/>
      <c r="AH16" s="51"/>
    </row>
    <row r="17" spans="1:41" ht="23.1" customHeight="1" x14ac:dyDescent="0.3">
      <c r="A17" s="4"/>
      <c r="B17" s="53">
        <v>2023</v>
      </c>
      <c r="C17" s="54"/>
      <c r="D17" s="55">
        <v>366956</v>
      </c>
      <c r="E17" s="55">
        <v>140859</v>
      </c>
      <c r="F17" s="55">
        <v>10606</v>
      </c>
      <c r="G17" s="55">
        <v>16106</v>
      </c>
      <c r="H17" s="55">
        <v>0</v>
      </c>
      <c r="I17" s="55">
        <v>5007</v>
      </c>
      <c r="J17" s="55">
        <v>2099</v>
      </c>
      <c r="K17" s="55">
        <v>4793</v>
      </c>
      <c r="L17" s="55">
        <v>2765</v>
      </c>
      <c r="M17" s="55">
        <v>1697</v>
      </c>
      <c r="N17" s="55">
        <v>1901</v>
      </c>
      <c r="O17" s="55">
        <v>0</v>
      </c>
      <c r="P17" s="55">
        <v>0</v>
      </c>
      <c r="Q17" s="55">
        <v>921</v>
      </c>
      <c r="R17" s="55">
        <v>1</v>
      </c>
      <c r="S17" s="55">
        <v>97040</v>
      </c>
      <c r="T17" s="55">
        <v>19018</v>
      </c>
      <c r="U17" s="55">
        <v>4043</v>
      </c>
      <c r="V17" s="55">
        <v>4835</v>
      </c>
      <c r="W17" s="55">
        <v>3738</v>
      </c>
      <c r="X17" s="55">
        <v>1229</v>
      </c>
      <c r="Y17" s="55">
        <v>106</v>
      </c>
      <c r="Z17" s="55">
        <v>7016</v>
      </c>
      <c r="AA17" s="55">
        <v>2905</v>
      </c>
      <c r="AB17" s="55">
        <v>2169</v>
      </c>
      <c r="AC17" s="55">
        <v>669</v>
      </c>
      <c r="AD17" s="56">
        <v>696479</v>
      </c>
      <c r="AE17" s="56">
        <v>5744</v>
      </c>
      <c r="AF17" s="56">
        <v>167020</v>
      </c>
      <c r="AG17" s="57">
        <v>869243</v>
      </c>
      <c r="AH17" s="58"/>
      <c r="AI17" s="8"/>
      <c r="AJ17" s="8"/>
      <c r="AK17" s="8"/>
      <c r="AL17" s="8"/>
      <c r="AM17" s="8"/>
    </row>
    <row r="18" spans="1:41" ht="23.1" customHeight="1" x14ac:dyDescent="0.3">
      <c r="A18" s="4"/>
      <c r="B18" s="53">
        <v>2022</v>
      </c>
      <c r="C18" s="54"/>
      <c r="D18" s="55">
        <v>14617</v>
      </c>
      <c r="E18" s="59">
        <v>23320</v>
      </c>
      <c r="F18" s="59">
        <v>57</v>
      </c>
      <c r="G18" s="59">
        <v>11</v>
      </c>
      <c r="H18" s="59">
        <v>0</v>
      </c>
      <c r="I18" s="59">
        <v>0</v>
      </c>
      <c r="J18" s="59">
        <v>12</v>
      </c>
      <c r="K18" s="59">
        <v>1045</v>
      </c>
      <c r="L18" s="59">
        <v>0</v>
      </c>
      <c r="M18" s="59">
        <v>0</v>
      </c>
      <c r="N18" s="59">
        <v>0</v>
      </c>
      <c r="O18" s="59">
        <v>0</v>
      </c>
      <c r="P18" s="59">
        <v>0</v>
      </c>
      <c r="Q18" s="59">
        <v>0</v>
      </c>
      <c r="R18" s="59">
        <v>0</v>
      </c>
      <c r="S18" s="59">
        <v>995</v>
      </c>
      <c r="T18" s="59">
        <v>367</v>
      </c>
      <c r="U18" s="59">
        <v>1</v>
      </c>
      <c r="V18" s="59">
        <v>0</v>
      </c>
      <c r="W18" s="59">
        <v>3</v>
      </c>
      <c r="X18" s="59">
        <v>0</v>
      </c>
      <c r="Y18" s="59">
        <v>0</v>
      </c>
      <c r="Z18" s="59">
        <v>317</v>
      </c>
      <c r="AA18" s="59">
        <v>2</v>
      </c>
      <c r="AB18" s="59">
        <v>0</v>
      </c>
      <c r="AC18" s="59">
        <v>0</v>
      </c>
      <c r="AD18" s="60">
        <v>40747</v>
      </c>
      <c r="AE18" s="56">
        <v>43</v>
      </c>
      <c r="AF18" s="56">
        <v>117839</v>
      </c>
      <c r="AG18" s="57">
        <v>158629</v>
      </c>
      <c r="AH18" s="61"/>
      <c r="AI18" s="8"/>
      <c r="AJ18" s="8"/>
      <c r="AK18" s="8"/>
      <c r="AL18" s="8"/>
      <c r="AM18" s="8"/>
    </row>
    <row r="19" spans="1:41" s="3" customFormat="1" ht="23.1" customHeight="1" thickBot="1" x14ac:dyDescent="0.35">
      <c r="B19" s="63" t="s">
        <v>64</v>
      </c>
      <c r="C19" s="64"/>
      <c r="D19" s="65">
        <v>2410.4741054936035</v>
      </c>
      <c r="E19" s="65">
        <v>504.02658662092625</v>
      </c>
      <c r="F19" s="65">
        <v>18507.017543859649</v>
      </c>
      <c r="G19" s="65">
        <v>146318.18181818182</v>
      </c>
      <c r="H19" s="65" t="s">
        <v>82</v>
      </c>
      <c r="I19" s="65" t="s">
        <v>82</v>
      </c>
      <c r="J19" s="65">
        <v>17391.666666666664</v>
      </c>
      <c r="K19" s="65">
        <v>358.66028708133967</v>
      </c>
      <c r="L19" s="65" t="s">
        <v>82</v>
      </c>
      <c r="M19" s="65" t="s">
        <v>82</v>
      </c>
      <c r="N19" s="65" t="s">
        <v>82</v>
      </c>
      <c r="O19" s="65" t="s">
        <v>82</v>
      </c>
      <c r="P19" s="65" t="s">
        <v>82</v>
      </c>
      <c r="Q19" s="65" t="s">
        <v>82</v>
      </c>
      <c r="R19" s="65" t="s">
        <v>82</v>
      </c>
      <c r="S19" s="65">
        <v>9652.7638190954767</v>
      </c>
      <c r="T19" s="65">
        <v>5082.0163487738419</v>
      </c>
      <c r="U19" s="65">
        <v>404200</v>
      </c>
      <c r="V19" s="65" t="s">
        <v>82</v>
      </c>
      <c r="W19" s="65">
        <v>124500</v>
      </c>
      <c r="X19" s="65" t="s">
        <v>82</v>
      </c>
      <c r="Y19" s="65" t="s">
        <v>82</v>
      </c>
      <c r="Z19" s="65">
        <v>2113.2492113564672</v>
      </c>
      <c r="AA19" s="65">
        <v>145150</v>
      </c>
      <c r="AB19" s="65" t="s">
        <v>82</v>
      </c>
      <c r="AC19" s="65" t="s">
        <v>82</v>
      </c>
      <c r="AD19" s="66">
        <v>1609.276756571036</v>
      </c>
      <c r="AE19" s="66">
        <v>13258.139534883721</v>
      </c>
      <c r="AF19" s="66">
        <v>41.735758110642486</v>
      </c>
      <c r="AG19" s="67">
        <v>447.97231275491873</v>
      </c>
      <c r="AH19" s="68"/>
      <c r="AI19" s="75"/>
      <c r="AJ19" s="75"/>
      <c r="AK19" s="75"/>
      <c r="AL19" s="75"/>
      <c r="AM19" s="75"/>
    </row>
    <row r="20" spans="1:41" s="20" customFormat="1" ht="27" customHeight="1" thickTop="1" x14ac:dyDescent="0.3">
      <c r="B20" s="45" t="s">
        <v>67</v>
      </c>
      <c r="C20" s="46"/>
      <c r="D20" s="70"/>
      <c r="E20" s="70"/>
      <c r="F20" s="70"/>
      <c r="G20" s="70"/>
      <c r="H20" s="70"/>
      <c r="I20" s="70"/>
      <c r="J20" s="70"/>
      <c r="K20" s="71"/>
      <c r="L20" s="70"/>
      <c r="M20" s="70"/>
      <c r="N20" s="70"/>
      <c r="O20" s="70"/>
      <c r="P20" s="70"/>
      <c r="Q20" s="70"/>
      <c r="R20" s="70"/>
      <c r="S20" s="70"/>
      <c r="T20" s="70"/>
      <c r="U20" s="70"/>
      <c r="V20" s="70"/>
      <c r="W20" s="70"/>
      <c r="X20" s="70"/>
      <c r="Y20" s="70"/>
      <c r="Z20" s="70"/>
      <c r="AA20" s="70"/>
      <c r="AB20" s="70"/>
      <c r="AC20" s="70"/>
      <c r="AD20" s="72"/>
      <c r="AE20" s="72"/>
      <c r="AF20" s="72"/>
      <c r="AG20" s="73"/>
      <c r="AH20" s="51"/>
    </row>
    <row r="21" spans="1:41" s="20" customFormat="1" ht="23.1" customHeight="1" x14ac:dyDescent="0.3">
      <c r="B21" s="53">
        <v>2023</v>
      </c>
      <c r="C21" s="54"/>
      <c r="D21" s="55">
        <v>410281</v>
      </c>
      <c r="E21" s="55">
        <v>99289</v>
      </c>
      <c r="F21" s="55">
        <v>12361</v>
      </c>
      <c r="G21" s="55">
        <v>15497</v>
      </c>
      <c r="H21" s="55">
        <v>0</v>
      </c>
      <c r="I21" s="55">
        <v>5592</v>
      </c>
      <c r="J21" s="55">
        <v>2903</v>
      </c>
      <c r="K21" s="55">
        <v>4156</v>
      </c>
      <c r="L21" s="55">
        <v>4100</v>
      </c>
      <c r="M21" s="55">
        <v>2453</v>
      </c>
      <c r="N21" s="55">
        <v>1349</v>
      </c>
      <c r="O21" s="55">
        <v>0</v>
      </c>
      <c r="P21" s="55">
        <v>0</v>
      </c>
      <c r="Q21" s="55">
        <v>1564</v>
      </c>
      <c r="R21" s="55">
        <v>0</v>
      </c>
      <c r="S21" s="55">
        <v>88776</v>
      </c>
      <c r="T21" s="55">
        <v>18547</v>
      </c>
      <c r="U21" s="55">
        <v>5324</v>
      </c>
      <c r="V21" s="55">
        <v>5801</v>
      </c>
      <c r="W21" s="55">
        <v>1229</v>
      </c>
      <c r="X21" s="55">
        <v>2632</v>
      </c>
      <c r="Y21" s="55">
        <v>91</v>
      </c>
      <c r="Z21" s="55">
        <v>7322</v>
      </c>
      <c r="AA21" s="55">
        <v>2929</v>
      </c>
      <c r="AB21" s="55">
        <v>3592</v>
      </c>
      <c r="AC21" s="55">
        <v>735</v>
      </c>
      <c r="AD21" s="56">
        <v>696523</v>
      </c>
      <c r="AE21" s="56">
        <v>6715</v>
      </c>
      <c r="AF21" s="56">
        <v>162572</v>
      </c>
      <c r="AG21" s="57">
        <v>865810</v>
      </c>
      <c r="AH21" s="58"/>
    </row>
    <row r="22" spans="1:41" s="20" customFormat="1" ht="23.1" customHeight="1" x14ac:dyDescent="0.3">
      <c r="B22" s="53">
        <v>2022</v>
      </c>
      <c r="C22" s="54"/>
      <c r="D22" s="55">
        <v>58315</v>
      </c>
      <c r="E22" s="55">
        <v>36061</v>
      </c>
      <c r="F22" s="55">
        <v>1468</v>
      </c>
      <c r="G22" s="55">
        <v>494</v>
      </c>
      <c r="H22" s="55">
        <v>0</v>
      </c>
      <c r="I22" s="55">
        <v>35</v>
      </c>
      <c r="J22" s="55">
        <v>0</v>
      </c>
      <c r="K22" s="55">
        <v>851</v>
      </c>
      <c r="L22" s="55">
        <v>0</v>
      </c>
      <c r="M22" s="55">
        <v>0</v>
      </c>
      <c r="N22" s="55">
        <v>0</v>
      </c>
      <c r="O22" s="55">
        <v>0</v>
      </c>
      <c r="P22" s="55">
        <v>0</v>
      </c>
      <c r="Q22" s="55">
        <v>164</v>
      </c>
      <c r="R22" s="55">
        <v>0</v>
      </c>
      <c r="S22" s="55">
        <v>8136</v>
      </c>
      <c r="T22" s="55">
        <v>2998</v>
      </c>
      <c r="U22" s="55">
        <v>660</v>
      </c>
      <c r="V22" s="55">
        <v>0</v>
      </c>
      <c r="W22" s="55">
        <v>20</v>
      </c>
      <c r="X22" s="55">
        <v>0</v>
      </c>
      <c r="Y22" s="55">
        <v>20</v>
      </c>
      <c r="Z22" s="55">
        <v>737</v>
      </c>
      <c r="AA22" s="55">
        <v>254</v>
      </c>
      <c r="AB22" s="55">
        <v>218</v>
      </c>
      <c r="AC22" s="55">
        <v>0</v>
      </c>
      <c r="AD22" s="60">
        <v>110431</v>
      </c>
      <c r="AE22" s="56">
        <v>626</v>
      </c>
      <c r="AF22" s="56">
        <v>119019</v>
      </c>
      <c r="AG22" s="57">
        <v>230076</v>
      </c>
      <c r="AH22" s="61"/>
    </row>
    <row r="23" spans="1:41" s="3" customFormat="1" ht="23.1" customHeight="1" thickBot="1" x14ac:dyDescent="0.35">
      <c r="B23" s="63" t="s">
        <v>64</v>
      </c>
      <c r="C23" s="64"/>
      <c r="D23" s="65">
        <v>603.55997599245472</v>
      </c>
      <c r="E23" s="65">
        <v>175.33623582263388</v>
      </c>
      <c r="F23" s="65">
        <v>742.02997275204359</v>
      </c>
      <c r="G23" s="65">
        <v>3037.0445344129553</v>
      </c>
      <c r="H23" s="65" t="s">
        <v>82</v>
      </c>
      <c r="I23" s="65">
        <v>15877.142857142857</v>
      </c>
      <c r="J23" s="65" t="s">
        <v>82</v>
      </c>
      <c r="K23" s="65">
        <v>388.36662749706232</v>
      </c>
      <c r="L23" s="65" t="s">
        <v>82</v>
      </c>
      <c r="M23" s="65" t="s">
        <v>82</v>
      </c>
      <c r="N23" s="65" t="s">
        <v>82</v>
      </c>
      <c r="O23" s="65" t="s">
        <v>82</v>
      </c>
      <c r="P23" s="65" t="s">
        <v>82</v>
      </c>
      <c r="Q23" s="65">
        <v>853.65853658536594</v>
      </c>
      <c r="R23" s="65" t="s">
        <v>82</v>
      </c>
      <c r="S23" s="65">
        <v>991.15044247787603</v>
      </c>
      <c r="T23" s="65">
        <v>518.64576384256168</v>
      </c>
      <c r="U23" s="65">
        <v>706.66666666666663</v>
      </c>
      <c r="V23" s="65" t="s">
        <v>82</v>
      </c>
      <c r="W23" s="65">
        <v>6045</v>
      </c>
      <c r="X23" s="65" t="s">
        <v>82</v>
      </c>
      <c r="Y23" s="65">
        <v>355</v>
      </c>
      <c r="Z23" s="65">
        <v>893.48710990502036</v>
      </c>
      <c r="AA23" s="65">
        <v>1053.1496062992126</v>
      </c>
      <c r="AB23" s="65">
        <v>1547.7064220183486</v>
      </c>
      <c r="AC23" s="65" t="s">
        <v>82</v>
      </c>
      <c r="AD23" s="66">
        <v>530.73140694189135</v>
      </c>
      <c r="AE23" s="66">
        <v>972.68370607028749</v>
      </c>
      <c r="AF23" s="66">
        <v>36.593317033414834</v>
      </c>
      <c r="AG23" s="67">
        <v>276.31478294128897</v>
      </c>
      <c r="AH23" s="68"/>
    </row>
    <row r="24" spans="1:41" ht="27" customHeight="1" thickTop="1" x14ac:dyDescent="0.3">
      <c r="A24" s="4"/>
      <c r="B24" s="45" t="s">
        <v>68</v>
      </c>
      <c r="C24" s="46"/>
      <c r="D24" s="70"/>
      <c r="E24" s="70"/>
      <c r="F24" s="70"/>
      <c r="G24" s="70"/>
      <c r="H24" s="70"/>
      <c r="I24" s="70"/>
      <c r="J24" s="70"/>
      <c r="K24" s="71"/>
      <c r="L24" s="70"/>
      <c r="M24" s="70"/>
      <c r="N24" s="70"/>
      <c r="O24" s="70"/>
      <c r="P24" s="70"/>
      <c r="Q24" s="70"/>
      <c r="R24" s="70"/>
      <c r="S24" s="70"/>
      <c r="T24" s="70"/>
      <c r="U24" s="70"/>
      <c r="V24" s="70"/>
      <c r="W24" s="70"/>
      <c r="X24" s="70"/>
      <c r="Y24" s="70"/>
      <c r="Z24" s="70"/>
      <c r="AA24" s="70"/>
      <c r="AB24" s="70"/>
      <c r="AC24" s="70"/>
      <c r="AD24" s="72"/>
      <c r="AE24" s="72"/>
      <c r="AF24" s="72"/>
      <c r="AG24" s="73"/>
      <c r="AH24" s="51"/>
    </row>
    <row r="25" spans="1:41" ht="23.1" customHeight="1" x14ac:dyDescent="0.3">
      <c r="A25" s="4"/>
      <c r="B25" s="53">
        <v>2023</v>
      </c>
      <c r="C25" s="54"/>
      <c r="D25" s="55">
        <v>439454</v>
      </c>
      <c r="E25" s="55">
        <v>158550</v>
      </c>
      <c r="F25" s="55">
        <v>15734</v>
      </c>
      <c r="G25" s="55">
        <v>16262</v>
      </c>
      <c r="H25" s="55">
        <v>17</v>
      </c>
      <c r="I25" s="55">
        <v>8160</v>
      </c>
      <c r="J25" s="55">
        <v>4848</v>
      </c>
      <c r="K25" s="55">
        <v>3798</v>
      </c>
      <c r="L25" s="55">
        <v>4624</v>
      </c>
      <c r="M25" s="55">
        <v>2293</v>
      </c>
      <c r="N25" s="55">
        <v>2350</v>
      </c>
      <c r="O25" s="55">
        <v>0</v>
      </c>
      <c r="P25" s="55">
        <v>0</v>
      </c>
      <c r="Q25" s="55">
        <v>1432</v>
      </c>
      <c r="R25" s="55">
        <v>0</v>
      </c>
      <c r="S25" s="55">
        <v>76577</v>
      </c>
      <c r="T25" s="55">
        <v>15001</v>
      </c>
      <c r="U25" s="55">
        <v>3391</v>
      </c>
      <c r="V25" s="55">
        <v>3590</v>
      </c>
      <c r="W25" s="55">
        <v>21</v>
      </c>
      <c r="X25" s="55">
        <v>1140</v>
      </c>
      <c r="Y25" s="55">
        <v>8251</v>
      </c>
      <c r="Z25" s="55">
        <v>6651</v>
      </c>
      <c r="AA25" s="55">
        <v>2856</v>
      </c>
      <c r="AB25" s="55">
        <v>2057</v>
      </c>
      <c r="AC25" s="55">
        <v>1324</v>
      </c>
      <c r="AD25" s="56">
        <v>778381</v>
      </c>
      <c r="AE25" s="56">
        <v>4661</v>
      </c>
      <c r="AF25" s="56">
        <v>170671</v>
      </c>
      <c r="AG25" s="57">
        <v>953713</v>
      </c>
      <c r="AH25" s="58"/>
      <c r="AI25" s="76"/>
      <c r="AJ25" s="76"/>
      <c r="AK25" s="76"/>
      <c r="AL25" s="76"/>
      <c r="AM25" s="76"/>
      <c r="AO25" s="74"/>
    </row>
    <row r="26" spans="1:41" ht="23.1" customHeight="1" x14ac:dyDescent="0.3">
      <c r="A26" s="4"/>
      <c r="B26" s="53">
        <v>2022</v>
      </c>
      <c r="C26" s="54"/>
      <c r="D26" s="55">
        <v>115553</v>
      </c>
      <c r="E26" s="55">
        <v>57844</v>
      </c>
      <c r="F26" s="55">
        <v>4598</v>
      </c>
      <c r="G26" s="55">
        <v>3861</v>
      </c>
      <c r="H26" s="55">
        <v>0</v>
      </c>
      <c r="I26" s="55">
        <v>260</v>
      </c>
      <c r="J26" s="55">
        <v>487</v>
      </c>
      <c r="K26" s="55">
        <v>843</v>
      </c>
      <c r="L26" s="55">
        <v>0</v>
      </c>
      <c r="M26" s="55">
        <v>0</v>
      </c>
      <c r="N26" s="55">
        <v>0</v>
      </c>
      <c r="O26" s="55">
        <v>0</v>
      </c>
      <c r="P26" s="55">
        <v>0</v>
      </c>
      <c r="Q26" s="55">
        <v>364</v>
      </c>
      <c r="R26" s="55">
        <v>0</v>
      </c>
      <c r="S26" s="55">
        <v>16741</v>
      </c>
      <c r="T26" s="55">
        <v>5281</v>
      </c>
      <c r="U26" s="55">
        <v>1141</v>
      </c>
      <c r="V26" s="55">
        <v>659</v>
      </c>
      <c r="W26" s="55">
        <v>58</v>
      </c>
      <c r="X26" s="55">
        <v>1429</v>
      </c>
      <c r="Y26" s="55">
        <v>0</v>
      </c>
      <c r="Z26" s="55">
        <v>1203</v>
      </c>
      <c r="AA26" s="55">
        <v>556</v>
      </c>
      <c r="AB26" s="55">
        <v>622</v>
      </c>
      <c r="AC26" s="55">
        <v>0</v>
      </c>
      <c r="AD26" s="60">
        <v>211500</v>
      </c>
      <c r="AE26" s="56">
        <v>832</v>
      </c>
      <c r="AF26" s="56">
        <v>142588</v>
      </c>
      <c r="AG26" s="57">
        <v>354920</v>
      </c>
      <c r="AH26" s="61"/>
      <c r="AI26" s="76"/>
      <c r="AJ26" s="76"/>
      <c r="AK26" s="76"/>
      <c r="AL26" s="76"/>
      <c r="AM26" s="76"/>
    </row>
    <row r="27" spans="1:41" s="3" customFormat="1" ht="23.1" customHeight="1" thickBot="1" x14ac:dyDescent="0.35">
      <c r="B27" s="63" t="s">
        <v>64</v>
      </c>
      <c r="C27" s="64"/>
      <c r="D27" s="65">
        <v>280.30514136370323</v>
      </c>
      <c r="E27" s="65">
        <v>174.09930156973928</v>
      </c>
      <c r="F27" s="65">
        <v>242.19225750326228</v>
      </c>
      <c r="G27" s="65">
        <v>321.18622118622119</v>
      </c>
      <c r="H27" s="65" t="s">
        <v>82</v>
      </c>
      <c r="I27" s="65">
        <v>3038.4615384615381</v>
      </c>
      <c r="J27" s="65">
        <v>895.48254620123191</v>
      </c>
      <c r="K27" s="65">
        <v>350.53380782918151</v>
      </c>
      <c r="L27" s="65" t="s">
        <v>82</v>
      </c>
      <c r="M27" s="65" t="s">
        <v>82</v>
      </c>
      <c r="N27" s="65" t="s">
        <v>82</v>
      </c>
      <c r="O27" s="65" t="s">
        <v>82</v>
      </c>
      <c r="P27" s="65" t="s">
        <v>82</v>
      </c>
      <c r="Q27" s="65">
        <v>293.4065934065934</v>
      </c>
      <c r="R27" s="65" t="s">
        <v>82</v>
      </c>
      <c r="S27" s="65">
        <v>357.42189833343286</v>
      </c>
      <c r="T27" s="65">
        <v>184.0560499905321</v>
      </c>
      <c r="U27" s="65">
        <v>197.19544259421559</v>
      </c>
      <c r="V27" s="65">
        <v>444.7647951441578</v>
      </c>
      <c r="W27" s="65">
        <v>-63.793103448275865</v>
      </c>
      <c r="X27" s="65">
        <v>-20.223932820153951</v>
      </c>
      <c r="Y27" s="65" t="s">
        <v>82</v>
      </c>
      <c r="Z27" s="65">
        <v>452.86783042394018</v>
      </c>
      <c r="AA27" s="65">
        <v>413.66906474820144</v>
      </c>
      <c r="AB27" s="65">
        <v>230.70739549839229</v>
      </c>
      <c r="AC27" s="65" t="s">
        <v>82</v>
      </c>
      <c r="AD27" s="66">
        <v>268.02884160756497</v>
      </c>
      <c r="AE27" s="66">
        <v>460.21634615384619</v>
      </c>
      <c r="AF27" s="66">
        <v>19.695205767666284</v>
      </c>
      <c r="AG27" s="67">
        <v>168.71210413614335</v>
      </c>
      <c r="AH27" s="68"/>
    </row>
    <row r="28" spans="1:41" ht="27" customHeight="1" thickTop="1" x14ac:dyDescent="0.3">
      <c r="A28" s="4"/>
      <c r="B28" s="45" t="s">
        <v>69</v>
      </c>
      <c r="C28" s="46"/>
      <c r="D28" s="70"/>
      <c r="E28" s="70"/>
      <c r="F28" s="70"/>
      <c r="G28" s="70"/>
      <c r="H28" s="70"/>
      <c r="I28" s="70"/>
      <c r="J28" s="70"/>
      <c r="K28" s="71"/>
      <c r="L28" s="70"/>
      <c r="M28" s="70"/>
      <c r="N28" s="70"/>
      <c r="O28" s="70"/>
      <c r="P28" s="70"/>
      <c r="Q28" s="70"/>
      <c r="R28" s="70"/>
      <c r="S28" s="70"/>
      <c r="T28" s="70"/>
      <c r="U28" s="70"/>
      <c r="V28" s="70"/>
      <c r="W28" s="70"/>
      <c r="X28" s="70"/>
      <c r="Y28" s="70"/>
      <c r="Z28" s="70"/>
      <c r="AA28" s="70"/>
      <c r="AB28" s="70"/>
      <c r="AC28" s="70"/>
      <c r="AD28" s="72"/>
      <c r="AE28" s="72"/>
      <c r="AF28" s="72"/>
      <c r="AG28" s="73"/>
      <c r="AH28" s="51"/>
    </row>
    <row r="29" spans="1:41" s="77" customFormat="1" ht="23.1" customHeight="1" x14ac:dyDescent="0.3">
      <c r="B29" s="53">
        <v>2023</v>
      </c>
      <c r="C29" s="54"/>
      <c r="D29" s="55">
        <v>478127</v>
      </c>
      <c r="E29" s="55">
        <v>161114</v>
      </c>
      <c r="F29" s="55">
        <v>18025</v>
      </c>
      <c r="G29" s="55">
        <v>16527</v>
      </c>
      <c r="H29" s="55">
        <v>24</v>
      </c>
      <c r="I29" s="55">
        <v>11188</v>
      </c>
      <c r="J29" s="55">
        <v>5721</v>
      </c>
      <c r="K29" s="55">
        <v>3691</v>
      </c>
      <c r="L29" s="55">
        <v>5226</v>
      </c>
      <c r="M29" s="55">
        <v>2447</v>
      </c>
      <c r="N29" s="55">
        <v>2157</v>
      </c>
      <c r="O29" s="55">
        <v>0</v>
      </c>
      <c r="P29" s="55">
        <v>0</v>
      </c>
      <c r="Q29" s="55">
        <v>1888</v>
      </c>
      <c r="R29" s="55">
        <v>0</v>
      </c>
      <c r="S29" s="55">
        <v>133616</v>
      </c>
      <c r="T29" s="55">
        <v>26345</v>
      </c>
      <c r="U29" s="55">
        <v>6086</v>
      </c>
      <c r="V29" s="55">
        <v>4734</v>
      </c>
      <c r="W29" s="55">
        <v>71</v>
      </c>
      <c r="X29" s="55">
        <v>1114</v>
      </c>
      <c r="Y29" s="55">
        <v>9933</v>
      </c>
      <c r="Z29" s="55">
        <v>8267</v>
      </c>
      <c r="AA29" s="55">
        <v>2819</v>
      </c>
      <c r="AB29" s="55">
        <v>2755</v>
      </c>
      <c r="AC29" s="55">
        <v>1045</v>
      </c>
      <c r="AD29" s="56">
        <v>902920</v>
      </c>
      <c r="AE29" s="56">
        <v>5376</v>
      </c>
      <c r="AF29" s="56">
        <v>154493</v>
      </c>
      <c r="AG29" s="57">
        <v>1062789</v>
      </c>
      <c r="AH29" s="58"/>
      <c r="AI29" s="78"/>
    </row>
    <row r="30" spans="1:41" ht="23.1" customHeight="1" x14ac:dyDescent="0.3">
      <c r="A30" s="4"/>
      <c r="B30" s="53">
        <v>2022</v>
      </c>
      <c r="C30" s="54"/>
      <c r="D30" s="55">
        <v>181545</v>
      </c>
      <c r="E30" s="55">
        <v>85587</v>
      </c>
      <c r="F30" s="55">
        <v>4722</v>
      </c>
      <c r="G30" s="55">
        <v>5165</v>
      </c>
      <c r="H30" s="55">
        <v>49</v>
      </c>
      <c r="I30" s="55">
        <v>369</v>
      </c>
      <c r="J30" s="55">
        <v>1011</v>
      </c>
      <c r="K30" s="55">
        <v>1472</v>
      </c>
      <c r="L30" s="55">
        <v>0</v>
      </c>
      <c r="M30" s="55">
        <v>0</v>
      </c>
      <c r="N30" s="55">
        <v>0</v>
      </c>
      <c r="O30" s="55">
        <v>0</v>
      </c>
      <c r="P30" s="55">
        <v>0</v>
      </c>
      <c r="Q30" s="55">
        <v>523</v>
      </c>
      <c r="R30" s="55">
        <v>8</v>
      </c>
      <c r="S30" s="55">
        <v>39649</v>
      </c>
      <c r="T30" s="55">
        <v>12509</v>
      </c>
      <c r="U30" s="55">
        <v>2758</v>
      </c>
      <c r="V30" s="55">
        <v>2519</v>
      </c>
      <c r="W30" s="55">
        <v>80</v>
      </c>
      <c r="X30" s="55">
        <v>2572</v>
      </c>
      <c r="Y30" s="55">
        <v>0</v>
      </c>
      <c r="Z30" s="55">
        <v>1792</v>
      </c>
      <c r="AA30" s="55">
        <v>789</v>
      </c>
      <c r="AB30" s="55">
        <v>969</v>
      </c>
      <c r="AC30" s="55">
        <v>0</v>
      </c>
      <c r="AD30" s="60">
        <v>344088</v>
      </c>
      <c r="AE30" s="56">
        <v>1350</v>
      </c>
      <c r="AF30" s="56">
        <v>138445</v>
      </c>
      <c r="AG30" s="57">
        <v>483883</v>
      </c>
      <c r="AH30" s="61"/>
      <c r="AI30" s="78"/>
    </row>
    <row r="31" spans="1:41" s="3" customFormat="1" ht="23.1" customHeight="1" thickBot="1" x14ac:dyDescent="0.35">
      <c r="B31" s="63" t="s">
        <v>64</v>
      </c>
      <c r="C31" s="64"/>
      <c r="D31" s="65">
        <v>163.36555674901541</v>
      </c>
      <c r="E31" s="65">
        <v>88.245878462850669</v>
      </c>
      <c r="F31" s="65">
        <v>281.72384582803898</v>
      </c>
      <c r="G31" s="65">
        <v>219.98063891577928</v>
      </c>
      <c r="H31" s="65">
        <v>-51.020408163265309</v>
      </c>
      <c r="I31" s="65">
        <v>2931.9783197831975</v>
      </c>
      <c r="J31" s="65">
        <v>465.87537091988133</v>
      </c>
      <c r="K31" s="65">
        <v>150.74728260869566</v>
      </c>
      <c r="L31" s="65" t="s">
        <v>82</v>
      </c>
      <c r="M31" s="65" t="s">
        <v>82</v>
      </c>
      <c r="N31" s="65" t="s">
        <v>82</v>
      </c>
      <c r="O31" s="65" t="s">
        <v>82</v>
      </c>
      <c r="P31" s="65" t="s">
        <v>82</v>
      </c>
      <c r="Q31" s="65">
        <v>260.99426386233267</v>
      </c>
      <c r="R31" s="65">
        <v>-100</v>
      </c>
      <c r="S31" s="65">
        <v>236.99714999117253</v>
      </c>
      <c r="T31" s="65">
        <v>110.60836197937485</v>
      </c>
      <c r="U31" s="65">
        <v>120.66715010877446</v>
      </c>
      <c r="V31" s="65">
        <v>87.931718936085744</v>
      </c>
      <c r="W31" s="65">
        <v>-11.25</v>
      </c>
      <c r="X31" s="65">
        <v>-56.687402799377921</v>
      </c>
      <c r="Y31" s="65" t="s">
        <v>82</v>
      </c>
      <c r="Z31" s="65">
        <v>361.328125</v>
      </c>
      <c r="AA31" s="65">
        <v>257.28770595690747</v>
      </c>
      <c r="AB31" s="65">
        <v>184.31372549019608</v>
      </c>
      <c r="AC31" s="65" t="s">
        <v>82</v>
      </c>
      <c r="AD31" s="66">
        <v>162.40961614470717</v>
      </c>
      <c r="AE31" s="66">
        <v>298.22222222222223</v>
      </c>
      <c r="AF31" s="66">
        <v>11.591606775253711</v>
      </c>
      <c r="AG31" s="67">
        <v>119.6375983450545</v>
      </c>
      <c r="AH31" s="68"/>
    </row>
    <row r="32" spans="1:41" ht="32.25" customHeight="1" thickTop="1" x14ac:dyDescent="0.3">
      <c r="A32" s="4"/>
      <c r="B32" s="45" t="s">
        <v>70</v>
      </c>
      <c r="C32" s="46"/>
      <c r="D32" s="70"/>
      <c r="E32" s="70"/>
      <c r="F32" s="70"/>
      <c r="G32" s="70"/>
      <c r="H32" s="70"/>
      <c r="I32" s="70"/>
      <c r="J32" s="70"/>
      <c r="K32" s="71"/>
      <c r="L32" s="70"/>
      <c r="M32" s="70"/>
      <c r="N32" s="70"/>
      <c r="O32" s="70"/>
      <c r="P32" s="70"/>
      <c r="Q32" s="70"/>
      <c r="R32" s="70"/>
      <c r="S32" s="70"/>
      <c r="T32" s="70"/>
      <c r="U32" s="70"/>
      <c r="V32" s="70"/>
      <c r="W32" s="70"/>
      <c r="X32" s="70"/>
      <c r="Y32" s="70"/>
      <c r="Z32" s="70"/>
      <c r="AA32" s="70"/>
      <c r="AB32" s="70"/>
      <c r="AC32" s="70"/>
      <c r="AD32" s="72"/>
      <c r="AE32" s="72"/>
      <c r="AF32" s="72"/>
      <c r="AG32" s="73"/>
      <c r="AH32" s="51"/>
    </row>
    <row r="33" spans="1:39" ht="23.1" customHeight="1" x14ac:dyDescent="0.3">
      <c r="A33" s="4"/>
      <c r="B33" s="53">
        <v>2023</v>
      </c>
      <c r="C33" s="54"/>
      <c r="D33" s="55">
        <v>541272</v>
      </c>
      <c r="E33" s="55">
        <v>204000</v>
      </c>
      <c r="F33" s="55">
        <v>20303</v>
      </c>
      <c r="G33" s="55">
        <v>17478</v>
      </c>
      <c r="H33" s="55">
        <v>3</v>
      </c>
      <c r="I33" s="55">
        <v>12444</v>
      </c>
      <c r="J33" s="55">
        <v>6433</v>
      </c>
      <c r="K33" s="55">
        <v>3782</v>
      </c>
      <c r="L33" s="55">
        <v>4946</v>
      </c>
      <c r="M33" s="55">
        <v>2111</v>
      </c>
      <c r="N33" s="55">
        <v>2582</v>
      </c>
      <c r="O33" s="55">
        <v>0</v>
      </c>
      <c r="P33" s="55">
        <v>0</v>
      </c>
      <c r="Q33" s="55">
        <v>1755</v>
      </c>
      <c r="R33" s="55">
        <v>11</v>
      </c>
      <c r="S33" s="55">
        <v>94373</v>
      </c>
      <c r="T33" s="55">
        <v>17619</v>
      </c>
      <c r="U33" s="55">
        <v>4010</v>
      </c>
      <c r="V33" s="55">
        <v>4391</v>
      </c>
      <c r="W33" s="55">
        <v>81</v>
      </c>
      <c r="X33" s="55">
        <v>1137</v>
      </c>
      <c r="Y33" s="55">
        <v>7723</v>
      </c>
      <c r="Z33" s="55">
        <v>8198</v>
      </c>
      <c r="AA33" s="55">
        <v>2639</v>
      </c>
      <c r="AB33" s="55">
        <v>1832</v>
      </c>
      <c r="AC33" s="55">
        <v>727</v>
      </c>
      <c r="AD33" s="56">
        <v>959850</v>
      </c>
      <c r="AE33" s="56">
        <v>4993</v>
      </c>
      <c r="AF33" s="56">
        <v>156346</v>
      </c>
      <c r="AG33" s="57">
        <v>1121189</v>
      </c>
      <c r="AH33" s="58"/>
    </row>
    <row r="34" spans="1:39" ht="23.1" customHeight="1" x14ac:dyDescent="0.3">
      <c r="A34" s="4"/>
      <c r="B34" s="53">
        <v>2022</v>
      </c>
      <c r="C34" s="54"/>
      <c r="D34" s="55">
        <v>246442</v>
      </c>
      <c r="E34" s="55">
        <v>119179</v>
      </c>
      <c r="F34" s="55">
        <v>6087</v>
      </c>
      <c r="G34" s="55">
        <v>7518</v>
      </c>
      <c r="H34" s="55">
        <v>21</v>
      </c>
      <c r="I34" s="55">
        <v>809</v>
      </c>
      <c r="J34" s="55">
        <v>1658</v>
      </c>
      <c r="K34" s="55">
        <v>1684</v>
      </c>
      <c r="L34" s="55">
        <v>0</v>
      </c>
      <c r="M34" s="55">
        <v>32</v>
      </c>
      <c r="N34" s="55">
        <v>0</v>
      </c>
      <c r="O34" s="55">
        <v>0</v>
      </c>
      <c r="P34" s="55">
        <v>0</v>
      </c>
      <c r="Q34" s="55">
        <v>706</v>
      </c>
      <c r="R34" s="55">
        <v>1024</v>
      </c>
      <c r="S34" s="55">
        <v>56610</v>
      </c>
      <c r="T34" s="55">
        <v>16988</v>
      </c>
      <c r="U34" s="55">
        <v>1965</v>
      </c>
      <c r="V34" s="55">
        <v>4122</v>
      </c>
      <c r="W34" s="55">
        <v>62</v>
      </c>
      <c r="X34" s="55">
        <v>3795</v>
      </c>
      <c r="Y34" s="55">
        <v>0</v>
      </c>
      <c r="Z34" s="55">
        <v>1149</v>
      </c>
      <c r="AA34" s="55">
        <v>646</v>
      </c>
      <c r="AB34" s="55">
        <v>1792</v>
      </c>
      <c r="AC34" s="55">
        <v>15</v>
      </c>
      <c r="AD34" s="60">
        <v>472304</v>
      </c>
      <c r="AE34" s="56">
        <v>4666</v>
      </c>
      <c r="AF34" s="56">
        <v>168151</v>
      </c>
      <c r="AG34" s="57">
        <v>645121</v>
      </c>
      <c r="AH34" s="61"/>
    </row>
    <row r="35" spans="1:39" s="3" customFormat="1" ht="23.1" customHeight="1" thickBot="1" x14ac:dyDescent="0.35">
      <c r="B35" s="63" t="s">
        <v>64</v>
      </c>
      <c r="C35" s="64"/>
      <c r="D35" s="65">
        <v>119.63464019931666</v>
      </c>
      <c r="E35" s="65">
        <v>71.171095578919108</v>
      </c>
      <c r="F35" s="65">
        <v>233.54690323640543</v>
      </c>
      <c r="G35" s="65">
        <v>132.48204309656825</v>
      </c>
      <c r="H35" s="65">
        <v>-85.714285714285708</v>
      </c>
      <c r="I35" s="65">
        <v>1438.1953028430162</v>
      </c>
      <c r="J35" s="65">
        <v>287.99758745476475</v>
      </c>
      <c r="K35" s="65">
        <v>124.58432304038006</v>
      </c>
      <c r="L35" s="65" t="s">
        <v>82</v>
      </c>
      <c r="M35" s="65">
        <v>6496.875</v>
      </c>
      <c r="N35" s="65" t="s">
        <v>82</v>
      </c>
      <c r="O35" s="65" t="s">
        <v>82</v>
      </c>
      <c r="P35" s="65" t="s">
        <v>82</v>
      </c>
      <c r="Q35" s="65">
        <v>148.58356940509915</v>
      </c>
      <c r="R35" s="65">
        <v>-98.92578125</v>
      </c>
      <c r="S35" s="65">
        <v>66.707295530824936</v>
      </c>
      <c r="T35" s="65">
        <v>3.7143866258535434</v>
      </c>
      <c r="U35" s="65">
        <v>104.07124681933841</v>
      </c>
      <c r="V35" s="65">
        <v>6.5259582726831633</v>
      </c>
      <c r="W35" s="65">
        <v>30.64516129032258</v>
      </c>
      <c r="X35" s="65">
        <v>-70.039525691699595</v>
      </c>
      <c r="Y35" s="65" t="s">
        <v>82</v>
      </c>
      <c r="Z35" s="65">
        <v>613.48999129677986</v>
      </c>
      <c r="AA35" s="65">
        <v>308.5139318885449</v>
      </c>
      <c r="AB35" s="65">
        <v>2.2321428571428572</v>
      </c>
      <c r="AC35" s="65">
        <v>4746.666666666667</v>
      </c>
      <c r="AD35" s="66">
        <v>103.22715877909144</v>
      </c>
      <c r="AE35" s="66">
        <v>7.0081440205743677</v>
      </c>
      <c r="AF35" s="66">
        <v>-7.0204756439152902</v>
      </c>
      <c r="AG35" s="67">
        <v>73.795148507024265</v>
      </c>
      <c r="AH35" s="68"/>
    </row>
    <row r="36" spans="1:39" s="20" customFormat="1" ht="32.25" customHeight="1" thickTop="1" x14ac:dyDescent="0.3">
      <c r="B36" s="45" t="s">
        <v>71</v>
      </c>
      <c r="C36" s="46"/>
      <c r="D36" s="70"/>
      <c r="E36" s="70"/>
      <c r="F36" s="70"/>
      <c r="G36" s="70"/>
      <c r="H36" s="70"/>
      <c r="I36" s="70"/>
      <c r="J36" s="70"/>
      <c r="K36" s="71"/>
      <c r="L36" s="70"/>
      <c r="M36" s="70"/>
      <c r="N36" s="70"/>
      <c r="O36" s="70"/>
      <c r="P36" s="70"/>
      <c r="Q36" s="70"/>
      <c r="R36" s="70"/>
      <c r="S36" s="70"/>
      <c r="T36" s="70"/>
      <c r="U36" s="70"/>
      <c r="V36" s="70"/>
      <c r="W36" s="70"/>
      <c r="X36" s="70"/>
      <c r="Y36" s="70"/>
      <c r="Z36" s="70"/>
      <c r="AA36" s="70"/>
      <c r="AB36" s="70"/>
      <c r="AC36" s="70"/>
      <c r="AD36" s="72"/>
      <c r="AE36" s="72"/>
      <c r="AF36" s="72"/>
      <c r="AG36" s="73"/>
      <c r="AH36" s="51"/>
    </row>
    <row r="37" spans="1:39" s="20" customFormat="1" ht="23.1" customHeight="1" x14ac:dyDescent="0.3">
      <c r="B37" s="53">
        <v>2023</v>
      </c>
      <c r="C37" s="54"/>
      <c r="D37" s="55">
        <v>522063</v>
      </c>
      <c r="E37" s="55">
        <v>218512</v>
      </c>
      <c r="F37" s="55">
        <v>25548</v>
      </c>
      <c r="G37" s="55">
        <v>20843</v>
      </c>
      <c r="H37" s="55">
        <v>0</v>
      </c>
      <c r="I37" s="55">
        <v>12974</v>
      </c>
      <c r="J37" s="55">
        <v>6245</v>
      </c>
      <c r="K37" s="55">
        <v>5397</v>
      </c>
      <c r="L37" s="55">
        <v>5577</v>
      </c>
      <c r="M37" s="55">
        <v>2770</v>
      </c>
      <c r="N37" s="55">
        <v>3108</v>
      </c>
      <c r="O37" s="55">
        <v>0</v>
      </c>
      <c r="P37" s="55">
        <v>0</v>
      </c>
      <c r="Q37" s="55">
        <v>1609</v>
      </c>
      <c r="R37" s="55">
        <v>4</v>
      </c>
      <c r="S37" s="55">
        <v>94601</v>
      </c>
      <c r="T37" s="55">
        <v>19237</v>
      </c>
      <c r="U37" s="55">
        <v>4222</v>
      </c>
      <c r="V37" s="55">
        <v>4173</v>
      </c>
      <c r="W37" s="55">
        <v>78</v>
      </c>
      <c r="X37" s="55">
        <v>1084</v>
      </c>
      <c r="Y37" s="55">
        <v>8335</v>
      </c>
      <c r="Z37" s="55">
        <v>11895</v>
      </c>
      <c r="AA37" s="55">
        <v>3488</v>
      </c>
      <c r="AB37" s="55">
        <v>2653</v>
      </c>
      <c r="AC37" s="55">
        <v>628</v>
      </c>
      <c r="AD37" s="56">
        <v>975044</v>
      </c>
      <c r="AE37" s="56">
        <v>4447</v>
      </c>
      <c r="AF37" s="56">
        <v>153147</v>
      </c>
      <c r="AG37" s="57">
        <v>1132638</v>
      </c>
      <c r="AH37" s="58"/>
    </row>
    <row r="38" spans="1:39" s="20" customFormat="1" ht="23.1" customHeight="1" x14ac:dyDescent="0.3">
      <c r="B38" s="53">
        <v>2022</v>
      </c>
      <c r="C38" s="54"/>
      <c r="D38" s="55">
        <v>276627</v>
      </c>
      <c r="E38" s="55">
        <v>121427</v>
      </c>
      <c r="F38" s="55">
        <v>8386</v>
      </c>
      <c r="G38" s="55">
        <v>10287</v>
      </c>
      <c r="H38" s="55">
        <v>15</v>
      </c>
      <c r="I38" s="55">
        <v>640</v>
      </c>
      <c r="J38" s="55">
        <v>2054</v>
      </c>
      <c r="K38" s="55">
        <v>1758</v>
      </c>
      <c r="L38" s="55">
        <v>0</v>
      </c>
      <c r="M38" s="55">
        <v>117</v>
      </c>
      <c r="N38" s="55">
        <v>0</v>
      </c>
      <c r="O38" s="55">
        <v>0</v>
      </c>
      <c r="P38" s="55">
        <v>0</v>
      </c>
      <c r="Q38" s="55">
        <v>503</v>
      </c>
      <c r="R38" s="55">
        <v>4</v>
      </c>
      <c r="S38" s="55">
        <v>59750</v>
      </c>
      <c r="T38" s="55">
        <v>13277</v>
      </c>
      <c r="U38" s="55">
        <v>2801</v>
      </c>
      <c r="V38" s="55">
        <v>3139</v>
      </c>
      <c r="W38" s="55">
        <v>32</v>
      </c>
      <c r="X38" s="55">
        <v>2140</v>
      </c>
      <c r="Y38" s="55">
        <v>0</v>
      </c>
      <c r="Z38" s="55">
        <v>3120</v>
      </c>
      <c r="AA38" s="55">
        <v>745</v>
      </c>
      <c r="AB38" s="55">
        <v>1149</v>
      </c>
      <c r="AC38" s="55">
        <v>318</v>
      </c>
      <c r="AD38" s="60">
        <v>508289</v>
      </c>
      <c r="AE38" s="56">
        <v>1957</v>
      </c>
      <c r="AF38" s="56">
        <v>160263</v>
      </c>
      <c r="AG38" s="57">
        <v>670509</v>
      </c>
      <c r="AH38" s="61"/>
    </row>
    <row r="39" spans="1:39" s="3" customFormat="1" ht="22.5" customHeight="1" thickBot="1" x14ac:dyDescent="0.35">
      <c r="B39" s="63" t="s">
        <v>64</v>
      </c>
      <c r="C39" s="64"/>
      <c r="D39" s="65">
        <v>88.72452797449273</v>
      </c>
      <c r="E39" s="65">
        <v>79.953387632075234</v>
      </c>
      <c r="F39" s="65">
        <v>204.65060815645126</v>
      </c>
      <c r="G39" s="65">
        <v>102.61495090891417</v>
      </c>
      <c r="H39" s="65">
        <v>-100</v>
      </c>
      <c r="I39" s="65">
        <v>1927.1875000000002</v>
      </c>
      <c r="J39" s="65">
        <v>204.04089581304768</v>
      </c>
      <c r="K39" s="65">
        <v>206.99658703071671</v>
      </c>
      <c r="L39" s="65" t="s">
        <v>82</v>
      </c>
      <c r="M39" s="65">
        <v>2267.5213675213677</v>
      </c>
      <c r="N39" s="65" t="s">
        <v>82</v>
      </c>
      <c r="O39" s="65" t="s">
        <v>82</v>
      </c>
      <c r="P39" s="65" t="s">
        <v>82</v>
      </c>
      <c r="Q39" s="65">
        <v>219.8807157057654</v>
      </c>
      <c r="R39" s="65">
        <v>0</v>
      </c>
      <c r="S39" s="65">
        <v>58.328033472803341</v>
      </c>
      <c r="T39" s="65">
        <v>44.889658808465768</v>
      </c>
      <c r="U39" s="65">
        <v>50.731881470903254</v>
      </c>
      <c r="V39" s="65">
        <v>32.940426887543808</v>
      </c>
      <c r="W39" s="65">
        <v>143.75</v>
      </c>
      <c r="X39" s="65">
        <v>-49.345794392523359</v>
      </c>
      <c r="Y39" s="65" t="s">
        <v>82</v>
      </c>
      <c r="Z39" s="65">
        <v>281.25</v>
      </c>
      <c r="AA39" s="65">
        <v>368.18791946308727</v>
      </c>
      <c r="AB39" s="65">
        <v>130.8964316797215</v>
      </c>
      <c r="AC39" s="65">
        <v>97.484276729559753</v>
      </c>
      <c r="AD39" s="66">
        <v>91.82866440155108</v>
      </c>
      <c r="AE39" s="66">
        <v>127.23556463975471</v>
      </c>
      <c r="AF39" s="66">
        <v>-4.4402014189176535</v>
      </c>
      <c r="AG39" s="67">
        <v>68.922117376500537</v>
      </c>
      <c r="AH39" s="68"/>
    </row>
    <row r="40" spans="1:39" ht="32.25" customHeight="1" thickTop="1" x14ac:dyDescent="0.3">
      <c r="A40" s="4"/>
      <c r="B40" s="45" t="s">
        <v>72</v>
      </c>
      <c r="C40" s="46"/>
      <c r="D40" s="70"/>
      <c r="E40" s="70"/>
      <c r="F40" s="70"/>
      <c r="G40" s="70"/>
      <c r="H40" s="70"/>
      <c r="I40" s="70"/>
      <c r="J40" s="70"/>
      <c r="K40" s="71"/>
      <c r="L40" s="70"/>
      <c r="M40" s="70"/>
      <c r="N40" s="70"/>
      <c r="O40" s="70"/>
      <c r="P40" s="70"/>
      <c r="Q40" s="70"/>
      <c r="R40" s="70"/>
      <c r="S40" s="70"/>
      <c r="T40" s="70"/>
      <c r="U40" s="70"/>
      <c r="V40" s="70"/>
      <c r="W40" s="70"/>
      <c r="X40" s="70"/>
      <c r="Y40" s="70"/>
      <c r="Z40" s="70"/>
      <c r="AA40" s="70"/>
      <c r="AB40" s="70"/>
      <c r="AC40" s="70"/>
      <c r="AD40" s="72"/>
      <c r="AE40" s="72"/>
      <c r="AF40" s="72"/>
      <c r="AG40" s="73"/>
      <c r="AH40" s="51"/>
      <c r="AI40" s="52"/>
      <c r="AJ40" s="52"/>
      <c r="AL40" s="20"/>
      <c r="AM40" s="20"/>
    </row>
    <row r="41" spans="1:39" ht="23.1" customHeight="1" x14ac:dyDescent="0.3">
      <c r="A41" s="4"/>
      <c r="B41" s="53">
        <v>2023</v>
      </c>
      <c r="C41" s="54"/>
      <c r="D41" s="55">
        <v>508297</v>
      </c>
      <c r="E41" s="55">
        <v>190058</v>
      </c>
      <c r="F41" s="55">
        <v>25593</v>
      </c>
      <c r="G41" s="55">
        <v>15783</v>
      </c>
      <c r="H41" s="55">
        <v>0</v>
      </c>
      <c r="I41" s="55">
        <v>11855</v>
      </c>
      <c r="J41" s="55">
        <v>6294</v>
      </c>
      <c r="K41" s="55">
        <v>5922</v>
      </c>
      <c r="L41" s="55">
        <v>5453</v>
      </c>
      <c r="M41" s="55">
        <v>2166</v>
      </c>
      <c r="N41" s="55">
        <v>2481</v>
      </c>
      <c r="O41" s="55">
        <v>8</v>
      </c>
      <c r="P41" s="55">
        <v>0</v>
      </c>
      <c r="Q41" s="55">
        <v>1787</v>
      </c>
      <c r="R41" s="55">
        <v>0</v>
      </c>
      <c r="S41" s="55">
        <v>101470</v>
      </c>
      <c r="T41" s="55">
        <v>20542</v>
      </c>
      <c r="U41" s="55">
        <v>4827</v>
      </c>
      <c r="V41" s="55">
        <v>4345</v>
      </c>
      <c r="W41" s="55">
        <v>53</v>
      </c>
      <c r="X41" s="55">
        <v>766</v>
      </c>
      <c r="Y41" s="55">
        <v>8408</v>
      </c>
      <c r="Z41" s="55">
        <v>8942</v>
      </c>
      <c r="AA41" s="55">
        <v>2418</v>
      </c>
      <c r="AB41" s="55">
        <v>1878</v>
      </c>
      <c r="AC41" s="55">
        <v>680</v>
      </c>
      <c r="AD41" s="56">
        <v>930026</v>
      </c>
      <c r="AE41" s="56">
        <v>4793</v>
      </c>
      <c r="AF41" s="56">
        <v>135426</v>
      </c>
      <c r="AG41" s="57">
        <v>1070245</v>
      </c>
      <c r="AH41" s="58"/>
      <c r="AI41" s="8"/>
      <c r="AJ41" s="8"/>
      <c r="AK41" s="8"/>
      <c r="AL41" s="20"/>
      <c r="AM41" s="20"/>
    </row>
    <row r="42" spans="1:39" ht="23.1" customHeight="1" x14ac:dyDescent="0.3">
      <c r="A42" s="4"/>
      <c r="B42" s="53">
        <v>2022</v>
      </c>
      <c r="C42" s="54"/>
      <c r="D42" s="55">
        <v>291115</v>
      </c>
      <c r="E42" s="55">
        <v>111033</v>
      </c>
      <c r="F42" s="55">
        <v>9152</v>
      </c>
      <c r="G42" s="55">
        <v>5895</v>
      </c>
      <c r="H42" s="55">
        <v>0</v>
      </c>
      <c r="I42" s="55">
        <v>974</v>
      </c>
      <c r="J42" s="55">
        <v>2251</v>
      </c>
      <c r="K42" s="55">
        <v>2178</v>
      </c>
      <c r="L42" s="55">
        <v>0</v>
      </c>
      <c r="M42" s="55">
        <v>272</v>
      </c>
      <c r="N42" s="55">
        <v>0</v>
      </c>
      <c r="O42" s="55">
        <v>0</v>
      </c>
      <c r="P42" s="55">
        <v>0</v>
      </c>
      <c r="Q42" s="55">
        <v>701</v>
      </c>
      <c r="R42" s="55">
        <v>4</v>
      </c>
      <c r="S42" s="55">
        <v>77981</v>
      </c>
      <c r="T42" s="55">
        <v>18218</v>
      </c>
      <c r="U42" s="55">
        <v>3716</v>
      </c>
      <c r="V42" s="55">
        <v>4188</v>
      </c>
      <c r="W42" s="55">
        <v>46</v>
      </c>
      <c r="X42" s="55">
        <v>2401</v>
      </c>
      <c r="Y42" s="55">
        <v>0</v>
      </c>
      <c r="Z42" s="55">
        <v>2672</v>
      </c>
      <c r="AA42" s="55">
        <v>1360</v>
      </c>
      <c r="AB42" s="55">
        <v>1692</v>
      </c>
      <c r="AC42" s="55">
        <v>425</v>
      </c>
      <c r="AD42" s="60">
        <v>536274</v>
      </c>
      <c r="AE42" s="56">
        <v>3229</v>
      </c>
      <c r="AF42" s="56">
        <v>161103</v>
      </c>
      <c r="AG42" s="57">
        <v>700606</v>
      </c>
      <c r="AH42" s="61"/>
      <c r="AI42" s="8"/>
      <c r="AJ42" s="8"/>
      <c r="AK42" s="8"/>
      <c r="AL42" s="20"/>
      <c r="AM42" s="20"/>
    </row>
    <row r="43" spans="1:39" s="3" customFormat="1" ht="23.1" customHeight="1" thickBot="1" x14ac:dyDescent="0.35">
      <c r="B43" s="63" t="s">
        <v>64</v>
      </c>
      <c r="C43" s="64"/>
      <c r="D43" s="65">
        <v>74.603507205056417</v>
      </c>
      <c r="E43" s="65">
        <v>71.172534291607008</v>
      </c>
      <c r="F43" s="65">
        <v>179.64379370629371</v>
      </c>
      <c r="G43" s="65">
        <v>167.735368956743</v>
      </c>
      <c r="H43" s="65" t="s">
        <v>82</v>
      </c>
      <c r="I43" s="65">
        <v>1117.1457905544148</v>
      </c>
      <c r="J43" s="65">
        <v>179.6090626388272</v>
      </c>
      <c r="K43" s="65">
        <v>171.900826446281</v>
      </c>
      <c r="L43" s="65" t="s">
        <v>82</v>
      </c>
      <c r="M43" s="65">
        <v>696.32352941176464</v>
      </c>
      <c r="N43" s="65" t="s">
        <v>82</v>
      </c>
      <c r="O43" s="65" t="s">
        <v>82</v>
      </c>
      <c r="P43" s="65" t="s">
        <v>82</v>
      </c>
      <c r="Q43" s="65">
        <v>154.92154065620542</v>
      </c>
      <c r="R43" s="65">
        <v>-100</v>
      </c>
      <c r="S43" s="65">
        <v>30.121439837909236</v>
      </c>
      <c r="T43" s="65">
        <v>12.756614337468438</v>
      </c>
      <c r="U43" s="65">
        <v>29.897739504843919</v>
      </c>
      <c r="V43" s="65">
        <v>3.7488061127029604</v>
      </c>
      <c r="W43" s="65">
        <v>15.217391304347828</v>
      </c>
      <c r="X43" s="65">
        <v>-68.09662640566431</v>
      </c>
      <c r="Y43" s="65" t="s">
        <v>82</v>
      </c>
      <c r="Z43" s="65">
        <v>234.65568862275447</v>
      </c>
      <c r="AA43" s="65">
        <v>77.794117647058826</v>
      </c>
      <c r="AB43" s="65">
        <v>10.99290780141844</v>
      </c>
      <c r="AC43" s="65">
        <v>60</v>
      </c>
      <c r="AD43" s="66">
        <v>73.423660293059143</v>
      </c>
      <c r="AE43" s="66">
        <v>48.436048312170946</v>
      </c>
      <c r="AF43" s="66">
        <v>-15.938250684344798</v>
      </c>
      <c r="AG43" s="67">
        <v>52.759896432516996</v>
      </c>
      <c r="AH43" s="68"/>
      <c r="AI43" s="79"/>
      <c r="AJ43" s="79"/>
      <c r="AK43" s="79"/>
      <c r="AL43" s="80"/>
      <c r="AM43" s="80"/>
    </row>
    <row r="44" spans="1:39" ht="32.25" hidden="1" customHeight="1" thickBot="1" x14ac:dyDescent="0.35">
      <c r="A44" s="4"/>
      <c r="B44" s="81" t="s">
        <v>73</v>
      </c>
      <c r="C44" s="82"/>
      <c r="D44" s="83"/>
      <c r="E44" s="83"/>
      <c r="F44" s="83"/>
      <c r="G44" s="83"/>
      <c r="H44" s="83"/>
      <c r="I44" s="83"/>
      <c r="J44" s="83"/>
      <c r="K44" s="84"/>
      <c r="L44" s="83"/>
      <c r="M44" s="83"/>
      <c r="N44" s="83"/>
      <c r="O44" s="83"/>
      <c r="P44" s="83"/>
      <c r="Q44" s="83"/>
      <c r="R44" s="83"/>
      <c r="S44" s="83"/>
      <c r="T44" s="83"/>
      <c r="U44" s="83"/>
      <c r="V44" s="83"/>
      <c r="W44" s="83"/>
      <c r="X44" s="83"/>
      <c r="Y44" s="83"/>
      <c r="Z44" s="83"/>
      <c r="AA44" s="83"/>
      <c r="AB44" s="83"/>
      <c r="AC44" s="83"/>
      <c r="AD44" s="85"/>
      <c r="AE44" s="86"/>
      <c r="AF44" s="86"/>
      <c r="AG44" s="87"/>
      <c r="AH44" s="88" t="s">
        <v>74</v>
      </c>
      <c r="AI44" s="89"/>
      <c r="AJ44" s="89"/>
      <c r="AK44" s="89"/>
      <c r="AL44" s="20"/>
      <c r="AM44" s="20"/>
    </row>
    <row r="45" spans="1:39" ht="23.1" hidden="1" customHeight="1" thickTop="1" thickBot="1" x14ac:dyDescent="0.35">
      <c r="A45" s="4"/>
      <c r="B45" s="90">
        <v>2023</v>
      </c>
      <c r="C45" s="91"/>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3">
        <v>0</v>
      </c>
      <c r="AE45" s="93"/>
      <c r="AF45" s="93"/>
      <c r="AG45" s="94">
        <v>0</v>
      </c>
      <c r="AH45" s="95"/>
      <c r="AI45" s="8"/>
      <c r="AJ45" s="8"/>
      <c r="AK45" s="8"/>
      <c r="AL45" s="20"/>
      <c r="AM45" s="20"/>
    </row>
    <row r="46" spans="1:39" ht="23.1" hidden="1" customHeight="1" thickTop="1" thickBot="1" x14ac:dyDescent="0.35">
      <c r="A46" s="4"/>
      <c r="B46" s="90">
        <v>2022</v>
      </c>
      <c r="C46" s="91"/>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3">
        <v>0</v>
      </c>
      <c r="AE46" s="93"/>
      <c r="AF46" s="93"/>
      <c r="AG46" s="94">
        <v>0</v>
      </c>
      <c r="AH46" s="95"/>
      <c r="AI46" s="8"/>
      <c r="AJ46" s="8"/>
      <c r="AK46" s="8"/>
      <c r="AL46" s="20"/>
      <c r="AM46" s="20"/>
    </row>
    <row r="47" spans="1:39" s="3" customFormat="1" ht="23.1" hidden="1" customHeight="1" thickTop="1" thickBot="1" x14ac:dyDescent="0.35">
      <c r="B47" s="96" t="s">
        <v>64</v>
      </c>
      <c r="C47" s="97"/>
      <c r="D47" s="98" t="e">
        <v>#DIV/0!</v>
      </c>
      <c r="E47" s="98" t="e">
        <v>#DIV/0!</v>
      </c>
      <c r="F47" s="98" t="e">
        <v>#DIV/0!</v>
      </c>
      <c r="G47" s="98" t="e">
        <v>#DIV/0!</v>
      </c>
      <c r="H47" s="98" t="e">
        <v>#DIV/0!</v>
      </c>
      <c r="I47" s="98" t="e">
        <v>#DIV/0!</v>
      </c>
      <c r="J47" s="98" t="e">
        <v>#DIV/0!</v>
      </c>
      <c r="K47" s="98" t="e">
        <v>#DIV/0!</v>
      </c>
      <c r="L47" s="98" t="e">
        <v>#DIV/0!</v>
      </c>
      <c r="M47" s="98" t="e">
        <v>#DIV/0!</v>
      </c>
      <c r="N47" s="98" t="e">
        <v>#DIV/0!</v>
      </c>
      <c r="O47" s="98" t="e">
        <v>#DIV/0!</v>
      </c>
      <c r="P47" s="98" t="e">
        <v>#DIV/0!</v>
      </c>
      <c r="Q47" s="98" t="e">
        <v>#DIV/0!</v>
      </c>
      <c r="R47" s="98" t="e">
        <v>#DIV/0!</v>
      </c>
      <c r="S47" s="98" t="e">
        <v>#DIV/0!</v>
      </c>
      <c r="T47" s="98" t="e">
        <v>#DIV/0!</v>
      </c>
      <c r="U47" s="98" t="e">
        <v>#DIV/0!</v>
      </c>
      <c r="V47" s="98" t="e">
        <v>#DIV/0!</v>
      </c>
      <c r="W47" s="98" t="e">
        <v>#DIV/0!</v>
      </c>
      <c r="X47" s="98"/>
      <c r="Y47" s="98" t="e">
        <v>#DIV/0!</v>
      </c>
      <c r="Z47" s="98" t="e">
        <v>#DIV/0!</v>
      </c>
      <c r="AA47" s="98" t="e">
        <v>#DIV/0!</v>
      </c>
      <c r="AB47" s="98" t="e">
        <v>#DIV/0!</v>
      </c>
      <c r="AC47" s="98" t="e">
        <v>#DIV/0!</v>
      </c>
      <c r="AD47" s="99" t="e">
        <v>#DIV/0!</v>
      </c>
      <c r="AE47" s="99" t="e">
        <v>#DIV/0!</v>
      </c>
      <c r="AF47" s="99"/>
      <c r="AG47" s="100" t="e">
        <v>#DIV/0!</v>
      </c>
      <c r="AH47" s="101"/>
      <c r="AI47" s="102"/>
      <c r="AJ47" s="102"/>
      <c r="AK47" s="102"/>
      <c r="AL47" s="80"/>
      <c r="AM47" s="80"/>
    </row>
    <row r="48" spans="1:39" s="20" customFormat="1" ht="32.25" hidden="1" customHeight="1" thickTop="1" thickBot="1" x14ac:dyDescent="0.35">
      <c r="B48" s="81" t="s">
        <v>75</v>
      </c>
      <c r="C48" s="82"/>
      <c r="D48" s="83"/>
      <c r="E48" s="83"/>
      <c r="F48" s="83"/>
      <c r="G48" s="83"/>
      <c r="H48" s="83"/>
      <c r="I48" s="83"/>
      <c r="J48" s="83"/>
      <c r="K48" s="84"/>
      <c r="L48" s="83"/>
      <c r="M48" s="83"/>
      <c r="N48" s="83"/>
      <c r="O48" s="83"/>
      <c r="P48" s="83"/>
      <c r="Q48" s="83"/>
      <c r="R48" s="83"/>
      <c r="S48" s="83"/>
      <c r="T48" s="83"/>
      <c r="U48" s="83"/>
      <c r="V48" s="83"/>
      <c r="W48" s="83"/>
      <c r="X48" s="83"/>
      <c r="Y48" s="83"/>
      <c r="Z48" s="83"/>
      <c r="AA48" s="83"/>
      <c r="AB48" s="83"/>
      <c r="AC48" s="83"/>
      <c r="AD48" s="85"/>
      <c r="AE48" s="86"/>
      <c r="AF48" s="86"/>
      <c r="AG48" s="87"/>
      <c r="AH48" s="103"/>
      <c r="AI48" s="104"/>
      <c r="AJ48" s="104"/>
      <c r="AK48" s="104"/>
    </row>
    <row r="49" spans="1:41" s="20" customFormat="1" ht="23.1" hidden="1" customHeight="1" thickTop="1" thickBot="1" x14ac:dyDescent="0.35">
      <c r="B49" s="90">
        <v>2023</v>
      </c>
      <c r="C49" s="91"/>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3">
        <v>0</v>
      </c>
      <c r="AE49" s="93"/>
      <c r="AF49" s="93"/>
      <c r="AG49" s="94">
        <v>0</v>
      </c>
      <c r="AH49" s="105"/>
      <c r="AI49" s="104"/>
      <c r="AJ49" s="104"/>
      <c r="AK49" s="104"/>
    </row>
    <row r="50" spans="1:41" s="20" customFormat="1" ht="23.1" hidden="1" customHeight="1" thickTop="1" thickBot="1" x14ac:dyDescent="0.35">
      <c r="B50" s="90">
        <v>2022</v>
      </c>
      <c r="C50" s="91"/>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3">
        <v>0</v>
      </c>
      <c r="AE50" s="106"/>
      <c r="AF50" s="106"/>
      <c r="AG50" s="94">
        <v>0</v>
      </c>
      <c r="AH50" s="105"/>
      <c r="AI50" s="104"/>
      <c r="AJ50" s="104"/>
      <c r="AK50" s="104"/>
      <c r="AL50" s="107"/>
      <c r="AM50" s="107"/>
    </row>
    <row r="51" spans="1:41" s="3" customFormat="1" ht="23.1" hidden="1" customHeight="1" thickTop="1" thickBot="1" x14ac:dyDescent="0.35">
      <c r="B51" s="96" t="s">
        <v>64</v>
      </c>
      <c r="C51" s="97"/>
      <c r="D51" s="98" t="e">
        <v>#DIV/0!</v>
      </c>
      <c r="E51" s="98" t="e">
        <v>#DIV/0!</v>
      </c>
      <c r="F51" s="98" t="e">
        <v>#DIV/0!</v>
      </c>
      <c r="G51" s="98" t="e">
        <v>#DIV/0!</v>
      </c>
      <c r="H51" s="98" t="e">
        <v>#DIV/0!</v>
      </c>
      <c r="I51" s="98" t="e">
        <v>#DIV/0!</v>
      </c>
      <c r="J51" s="98" t="e">
        <v>#DIV/0!</v>
      </c>
      <c r="K51" s="98" t="e">
        <v>#DIV/0!</v>
      </c>
      <c r="L51" s="98" t="e">
        <v>#DIV/0!</v>
      </c>
      <c r="M51" s="98" t="e">
        <v>#DIV/0!</v>
      </c>
      <c r="N51" s="98" t="e">
        <v>#DIV/0!</v>
      </c>
      <c r="O51" s="98" t="e">
        <v>#DIV/0!</v>
      </c>
      <c r="P51" s="98" t="e">
        <v>#DIV/0!</v>
      </c>
      <c r="Q51" s="98" t="e">
        <v>#DIV/0!</v>
      </c>
      <c r="R51" s="98" t="e">
        <v>#DIV/0!</v>
      </c>
      <c r="S51" s="98" t="e">
        <v>#DIV/0!</v>
      </c>
      <c r="T51" s="98" t="e">
        <v>#DIV/0!</v>
      </c>
      <c r="U51" s="98" t="e">
        <v>#DIV/0!</v>
      </c>
      <c r="V51" s="98" t="e">
        <v>#DIV/0!</v>
      </c>
      <c r="W51" s="98" t="e">
        <v>#DIV/0!</v>
      </c>
      <c r="X51" s="98"/>
      <c r="Y51" s="98" t="e">
        <v>#DIV/0!</v>
      </c>
      <c r="Z51" s="98" t="e">
        <v>#DIV/0!</v>
      </c>
      <c r="AA51" s="98" t="e">
        <v>#DIV/0!</v>
      </c>
      <c r="AB51" s="98" t="e">
        <v>#DIV/0!</v>
      </c>
      <c r="AC51" s="98" t="e">
        <v>#DIV/0!</v>
      </c>
      <c r="AD51" s="99" t="e">
        <v>#DIV/0!</v>
      </c>
      <c r="AE51" s="108" t="e">
        <v>#DIV/0!</v>
      </c>
      <c r="AF51" s="108"/>
      <c r="AG51" s="100" t="e">
        <v>#DIV/0!</v>
      </c>
      <c r="AH51" s="109"/>
      <c r="AI51" s="102"/>
      <c r="AJ51" s="102"/>
      <c r="AK51" s="102"/>
    </row>
    <row r="52" spans="1:41" s="20" customFormat="1" ht="32.25" hidden="1" customHeight="1" thickTop="1" thickBot="1" x14ac:dyDescent="0.35">
      <c r="B52" s="81" t="s">
        <v>76</v>
      </c>
      <c r="C52" s="82"/>
      <c r="D52" s="83"/>
      <c r="E52" s="83"/>
      <c r="F52" s="83"/>
      <c r="G52" s="83"/>
      <c r="H52" s="83"/>
      <c r="I52" s="83"/>
      <c r="J52" s="83"/>
      <c r="K52" s="84"/>
      <c r="L52" s="83"/>
      <c r="M52" s="83"/>
      <c r="N52" s="83"/>
      <c r="O52" s="83"/>
      <c r="P52" s="83"/>
      <c r="Q52" s="83"/>
      <c r="R52" s="83"/>
      <c r="S52" s="83"/>
      <c r="T52" s="83"/>
      <c r="U52" s="83"/>
      <c r="V52" s="83"/>
      <c r="W52" s="83"/>
      <c r="X52" s="83"/>
      <c r="Y52" s="83"/>
      <c r="Z52" s="83"/>
      <c r="AA52" s="83"/>
      <c r="AB52" s="83"/>
      <c r="AC52" s="83"/>
      <c r="AD52" s="110"/>
      <c r="AE52" s="86"/>
      <c r="AF52" s="86"/>
      <c r="AG52" s="87"/>
      <c r="AH52" s="103"/>
      <c r="AL52" s="111"/>
      <c r="AM52" s="111"/>
    </row>
    <row r="53" spans="1:41" s="20" customFormat="1" ht="23.1" hidden="1" customHeight="1" thickTop="1" thickBot="1" x14ac:dyDescent="0.35">
      <c r="B53" s="90">
        <v>2023</v>
      </c>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3">
        <v>0</v>
      </c>
      <c r="AE53" s="93"/>
      <c r="AF53" s="93"/>
      <c r="AG53" s="112">
        <v>0</v>
      </c>
      <c r="AH53" s="105"/>
    </row>
    <row r="54" spans="1:41" s="20" customFormat="1" ht="23.1" hidden="1" customHeight="1" thickTop="1" thickBot="1" x14ac:dyDescent="0.35">
      <c r="B54" s="90">
        <v>2022</v>
      </c>
      <c r="C54" s="91"/>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3">
        <v>0</v>
      </c>
      <c r="AE54" s="93"/>
      <c r="AF54" s="93"/>
      <c r="AG54" s="112">
        <v>0</v>
      </c>
      <c r="AH54" s="105"/>
    </row>
    <row r="55" spans="1:41" ht="27.75" hidden="1" customHeight="1" thickTop="1" thickBot="1" x14ac:dyDescent="0.35">
      <c r="A55" s="4"/>
      <c r="B55" s="96" t="s">
        <v>64</v>
      </c>
      <c r="C55" s="97"/>
      <c r="D55" s="98" t="e">
        <v>#DIV/0!</v>
      </c>
      <c r="E55" s="98" t="e">
        <v>#DIV/0!</v>
      </c>
      <c r="F55" s="98" t="e">
        <v>#DIV/0!</v>
      </c>
      <c r="G55" s="98" t="e">
        <v>#DIV/0!</v>
      </c>
      <c r="H55" s="98" t="e">
        <v>#DIV/0!</v>
      </c>
      <c r="I55" s="98" t="e">
        <v>#DIV/0!</v>
      </c>
      <c r="J55" s="98" t="e">
        <v>#DIV/0!</v>
      </c>
      <c r="K55" s="98" t="e">
        <v>#DIV/0!</v>
      </c>
      <c r="L55" s="98" t="e">
        <v>#DIV/0!</v>
      </c>
      <c r="M55" s="98" t="e">
        <v>#DIV/0!</v>
      </c>
      <c r="N55" s="98" t="e">
        <v>#DIV/0!</v>
      </c>
      <c r="O55" s="98" t="e">
        <v>#DIV/0!</v>
      </c>
      <c r="P55" s="98" t="e">
        <v>#DIV/0!</v>
      </c>
      <c r="Q55" s="98" t="e">
        <v>#DIV/0!</v>
      </c>
      <c r="R55" s="98" t="e">
        <v>#DIV/0!</v>
      </c>
      <c r="S55" s="98" t="e">
        <v>#DIV/0!</v>
      </c>
      <c r="T55" s="98" t="e">
        <v>#DIV/0!</v>
      </c>
      <c r="U55" s="98" t="e">
        <v>#DIV/0!</v>
      </c>
      <c r="V55" s="98" t="e">
        <v>#DIV/0!</v>
      </c>
      <c r="W55" s="98" t="e">
        <v>#DIV/0!</v>
      </c>
      <c r="X55" s="98"/>
      <c r="Y55" s="98" t="e">
        <v>#DIV/0!</v>
      </c>
      <c r="Z55" s="98" t="e">
        <v>#DIV/0!</v>
      </c>
      <c r="AA55" s="98" t="e">
        <v>#DIV/0!</v>
      </c>
      <c r="AB55" s="98" t="e">
        <v>#DIV/0!</v>
      </c>
      <c r="AC55" s="98" t="e">
        <v>#DIV/0!</v>
      </c>
      <c r="AD55" s="99" t="e">
        <v>#DIV/0!</v>
      </c>
      <c r="AE55" s="113" t="e">
        <v>#DIV/0!</v>
      </c>
      <c r="AF55" s="113"/>
      <c r="AG55" s="100" t="e">
        <v>#DIV/0!</v>
      </c>
      <c r="AH55" s="114"/>
    </row>
    <row r="56" spans="1:41" ht="51" customHeight="1" thickTop="1" thickBot="1" x14ac:dyDescent="0.35">
      <c r="A56" s="4"/>
      <c r="B56" s="115" t="s">
        <v>77</v>
      </c>
      <c r="C56" s="116"/>
      <c r="D56" s="117">
        <v>-2.6368465108617158</v>
      </c>
      <c r="E56" s="118">
        <v>-13.021710478143078</v>
      </c>
      <c r="F56" s="118">
        <v>0.17613903240958198</v>
      </c>
      <c r="G56" s="118">
        <v>-24.276735594684069</v>
      </c>
      <c r="H56" s="118" t="s">
        <v>82</v>
      </c>
      <c r="I56" s="118">
        <v>-8.6249421920764604</v>
      </c>
      <c r="J56" s="118">
        <v>0.78462770216172939</v>
      </c>
      <c r="K56" s="118">
        <v>9.7276264591439698</v>
      </c>
      <c r="L56" s="118">
        <v>-2.2234176080329928</v>
      </c>
      <c r="M56" s="118">
        <v>-21.805054151624546</v>
      </c>
      <c r="N56" s="118">
        <v>-20.173745173745175</v>
      </c>
      <c r="O56" s="118" t="s">
        <v>82</v>
      </c>
      <c r="P56" s="118" t="s">
        <v>82</v>
      </c>
      <c r="Q56" s="118">
        <v>11.062771908017401</v>
      </c>
      <c r="R56" s="118">
        <v>-100</v>
      </c>
      <c r="S56" s="118">
        <v>7.2610226107546429</v>
      </c>
      <c r="T56" s="118">
        <v>6.7838020481364047</v>
      </c>
      <c r="U56" s="118">
        <v>14.329701563240171</v>
      </c>
      <c r="V56" s="118">
        <v>4.1217349628564586</v>
      </c>
      <c r="W56" s="118">
        <v>-32.051282051282051</v>
      </c>
      <c r="X56" s="118">
        <v>-29.335793357933582</v>
      </c>
      <c r="Y56" s="118">
        <v>0.87582483503299335</v>
      </c>
      <c r="Z56" s="118">
        <v>-24.825556956704496</v>
      </c>
      <c r="AA56" s="118">
        <v>-30.676605504587158</v>
      </c>
      <c r="AB56" s="118">
        <v>-29.212212589521297</v>
      </c>
      <c r="AC56" s="118">
        <v>8.2802547770700627</v>
      </c>
      <c r="AD56" s="119">
        <v>-4.6170224112963103</v>
      </c>
      <c r="AE56" s="119">
        <v>7.7805261974364743</v>
      </c>
      <c r="AF56" s="119">
        <v>-11.571235479637211</v>
      </c>
      <c r="AG56" s="120">
        <v>-5.508644421253746</v>
      </c>
      <c r="AH56" s="121"/>
    </row>
    <row r="57" spans="1:41" ht="23.1" customHeight="1" thickTop="1" x14ac:dyDescent="0.3">
      <c r="B57" s="45" t="s">
        <v>78</v>
      </c>
      <c r="C57" s="46"/>
      <c r="D57" s="47"/>
      <c r="E57" s="47"/>
      <c r="F57" s="47"/>
      <c r="G57" s="47"/>
      <c r="H57" s="47"/>
      <c r="I57" s="47"/>
      <c r="J57" s="47"/>
      <c r="K57" s="48"/>
      <c r="L57" s="47"/>
      <c r="M57" s="47"/>
      <c r="N57" s="47"/>
      <c r="O57" s="47"/>
      <c r="P57" s="47"/>
      <c r="Q57" s="47"/>
      <c r="R57" s="47"/>
      <c r="S57" s="47"/>
      <c r="T57" s="47"/>
      <c r="U57" s="47"/>
      <c r="V57" s="47"/>
      <c r="W57" s="47"/>
      <c r="X57" s="47"/>
      <c r="Y57" s="47"/>
      <c r="Z57" s="47"/>
      <c r="AA57" s="47"/>
      <c r="AB57" s="47"/>
      <c r="AC57" s="47"/>
      <c r="AD57" s="49"/>
      <c r="AE57" s="49"/>
      <c r="AF57" s="49"/>
      <c r="AG57" s="50"/>
      <c r="AH57" s="51"/>
      <c r="AI57" s="104"/>
      <c r="AJ57" s="122"/>
      <c r="AK57" s="104"/>
      <c r="AL57" s="104"/>
      <c r="AM57" s="104"/>
      <c r="AO57" s="74"/>
    </row>
    <row r="58" spans="1:41" ht="23.1" customHeight="1" x14ac:dyDescent="0.3">
      <c r="B58" s="53">
        <v>2023</v>
      </c>
      <c r="C58" s="54"/>
      <c r="D58" s="123">
        <v>3913596</v>
      </c>
      <c r="E58" s="123">
        <v>1413181</v>
      </c>
      <c r="F58" s="123">
        <v>150904</v>
      </c>
      <c r="G58" s="123">
        <v>147804</v>
      </c>
      <c r="H58" s="123">
        <v>44</v>
      </c>
      <c r="I58" s="123">
        <v>75952</v>
      </c>
      <c r="J58" s="123">
        <v>39107</v>
      </c>
      <c r="K58" s="123">
        <v>34191</v>
      </c>
      <c r="L58" s="123">
        <v>39167</v>
      </c>
      <c r="M58" s="123">
        <v>19481</v>
      </c>
      <c r="N58" s="123">
        <v>19399</v>
      </c>
      <c r="O58" s="123">
        <v>8</v>
      </c>
      <c r="P58" s="123">
        <v>1</v>
      </c>
      <c r="Q58" s="123">
        <v>13534</v>
      </c>
      <c r="R58" s="123">
        <v>17</v>
      </c>
      <c r="S58" s="123">
        <v>854361</v>
      </c>
      <c r="T58" s="123">
        <v>162582</v>
      </c>
      <c r="U58" s="123">
        <v>39667</v>
      </c>
      <c r="V58" s="123">
        <v>42588</v>
      </c>
      <c r="W58" s="123">
        <v>13660</v>
      </c>
      <c r="X58" s="123">
        <v>12191</v>
      </c>
      <c r="Y58" s="123">
        <v>43059</v>
      </c>
      <c r="Z58" s="123">
        <v>65002</v>
      </c>
      <c r="AA58" s="123">
        <v>25287</v>
      </c>
      <c r="AB58" s="123">
        <v>21981</v>
      </c>
      <c r="AC58" s="123">
        <v>7142</v>
      </c>
      <c r="AD58" s="124">
        <v>7153906</v>
      </c>
      <c r="AE58" s="125">
        <v>49804</v>
      </c>
      <c r="AF58" s="125">
        <v>1309795</v>
      </c>
      <c r="AG58" s="126">
        <v>8513505</v>
      </c>
      <c r="AH58" s="58"/>
      <c r="AI58" s="8"/>
      <c r="AJ58" s="104"/>
      <c r="AK58" s="8"/>
      <c r="AL58" s="8"/>
      <c r="AM58" s="8"/>
      <c r="AO58" s="74"/>
    </row>
    <row r="59" spans="1:41" s="3" customFormat="1" ht="23.1" customHeight="1" x14ac:dyDescent="0.3">
      <c r="A59" s="127"/>
      <c r="B59" s="53">
        <v>2022</v>
      </c>
      <c r="C59" s="54"/>
      <c r="D59" s="128">
        <v>1185507</v>
      </c>
      <c r="E59" s="128">
        <v>583930</v>
      </c>
      <c r="F59" s="128">
        <v>34470</v>
      </c>
      <c r="G59" s="128">
        <v>33231</v>
      </c>
      <c r="H59" s="128">
        <v>85</v>
      </c>
      <c r="I59" s="128">
        <v>3087</v>
      </c>
      <c r="J59" s="128">
        <v>7961</v>
      </c>
      <c r="K59" s="128">
        <v>10944</v>
      </c>
      <c r="L59" s="128">
        <v>0</v>
      </c>
      <c r="M59" s="128">
        <v>421</v>
      </c>
      <c r="N59" s="128">
        <v>0</v>
      </c>
      <c r="O59" s="128">
        <v>0</v>
      </c>
      <c r="P59" s="128">
        <v>0</v>
      </c>
      <c r="Q59" s="128">
        <v>2961</v>
      </c>
      <c r="R59" s="128">
        <v>1040</v>
      </c>
      <c r="S59" s="128">
        <v>260431</v>
      </c>
      <c r="T59" s="128">
        <v>69757</v>
      </c>
      <c r="U59" s="128">
        <v>13046</v>
      </c>
      <c r="V59" s="128">
        <v>14627</v>
      </c>
      <c r="W59" s="128">
        <v>321</v>
      </c>
      <c r="X59" s="128">
        <v>12337</v>
      </c>
      <c r="Y59" s="128">
        <v>20</v>
      </c>
      <c r="Z59" s="128">
        <v>11450</v>
      </c>
      <c r="AA59" s="128">
        <v>4352</v>
      </c>
      <c r="AB59" s="128">
        <v>6442</v>
      </c>
      <c r="AC59" s="128">
        <v>758</v>
      </c>
      <c r="AD59" s="125">
        <v>2257178</v>
      </c>
      <c r="AE59" s="125">
        <v>12751</v>
      </c>
      <c r="AF59" s="125">
        <v>1227622</v>
      </c>
      <c r="AG59" s="126">
        <v>3497551</v>
      </c>
      <c r="AH59" s="61"/>
      <c r="AI59" s="75"/>
      <c r="AJ59" s="75"/>
      <c r="AK59" s="75"/>
      <c r="AL59" s="75"/>
      <c r="AM59" s="75"/>
      <c r="AO59" s="129"/>
    </row>
    <row r="60" spans="1:41" ht="23.25" customHeight="1" thickBot="1" x14ac:dyDescent="0.35">
      <c r="B60" s="63" t="s">
        <v>64</v>
      </c>
      <c r="C60" s="64"/>
      <c r="D60" s="65">
        <v>230.12002459707111</v>
      </c>
      <c r="E60" s="65">
        <v>142.01205623961778</v>
      </c>
      <c r="F60" s="65">
        <v>337.78357992457211</v>
      </c>
      <c r="G60" s="65">
        <v>344.77746682314705</v>
      </c>
      <c r="H60" s="65">
        <v>-48.235294117647058</v>
      </c>
      <c r="I60" s="65">
        <v>2360.3822481373504</v>
      </c>
      <c r="J60" s="65">
        <v>391.23225725411379</v>
      </c>
      <c r="K60" s="65">
        <v>212.41776315789474</v>
      </c>
      <c r="L60" s="65" t="s">
        <v>82</v>
      </c>
      <c r="M60" s="65">
        <v>4527.3159144893116</v>
      </c>
      <c r="N60" s="65" t="s">
        <v>82</v>
      </c>
      <c r="O60" s="65" t="s">
        <v>82</v>
      </c>
      <c r="P60" s="65" t="s">
        <v>82</v>
      </c>
      <c r="Q60" s="65">
        <v>357.07531239446138</v>
      </c>
      <c r="R60" s="65">
        <v>-98.365384615384613</v>
      </c>
      <c r="S60" s="65">
        <v>228.05656776651011</v>
      </c>
      <c r="T60" s="65">
        <v>133.06908267270668</v>
      </c>
      <c r="U60" s="65">
        <v>204.05488272267363</v>
      </c>
      <c r="V60" s="65">
        <v>191.16018322280715</v>
      </c>
      <c r="W60" s="65">
        <v>4155.4517133956388</v>
      </c>
      <c r="X60" s="65">
        <v>-1.1834319526627219</v>
      </c>
      <c r="Y60" s="65">
        <v>215194.99999999997</v>
      </c>
      <c r="Z60" s="65">
        <v>467.70305676855895</v>
      </c>
      <c r="AA60" s="65">
        <v>481.04319852941177</v>
      </c>
      <c r="AB60" s="65">
        <v>241.21390872399874</v>
      </c>
      <c r="AC60" s="65">
        <v>842.21635883905014</v>
      </c>
      <c r="AD60" s="66">
        <v>216.94026789203153</v>
      </c>
      <c r="AE60" s="66">
        <v>290.58897341384989</v>
      </c>
      <c r="AF60" s="66">
        <v>6.6936728080793593</v>
      </c>
      <c r="AG60" s="67">
        <v>143.41331977718124</v>
      </c>
      <c r="AH60" s="68"/>
      <c r="AI60" s="130"/>
      <c r="AJ60" s="130"/>
      <c r="AK60" s="130"/>
      <c r="AL60" s="130"/>
      <c r="AM60" s="130"/>
    </row>
    <row r="61" spans="1:41" ht="23.25" customHeight="1" thickTop="1" x14ac:dyDescent="0.3">
      <c r="C61" s="8"/>
      <c r="G61" s="131"/>
      <c r="H61" s="131"/>
      <c r="I61" s="131"/>
      <c r="J61" s="131"/>
      <c r="K61" s="104"/>
      <c r="L61" s="131"/>
      <c r="M61" s="131"/>
      <c r="N61" s="131"/>
      <c r="O61" s="131"/>
      <c r="P61" s="131"/>
      <c r="Q61" s="131"/>
      <c r="R61" s="131"/>
      <c r="S61" s="131"/>
      <c r="T61" s="131"/>
      <c r="U61" s="131"/>
      <c r="V61" s="131"/>
      <c r="W61" s="131"/>
      <c r="X61" s="131"/>
      <c r="Y61" s="131"/>
      <c r="Z61" s="131"/>
      <c r="AA61" s="131"/>
      <c r="AB61" s="131"/>
      <c r="AC61" s="131"/>
      <c r="AD61" s="132"/>
      <c r="AG61" s="8"/>
      <c r="AH61" s="130"/>
      <c r="AI61" s="130"/>
      <c r="AJ61" s="130"/>
      <c r="AK61" s="130"/>
      <c r="AL61" s="130"/>
      <c r="AM61" s="130"/>
    </row>
    <row r="62" spans="1:41" ht="22.5" customHeight="1" x14ac:dyDescent="0.3">
      <c r="C62" s="133" t="s">
        <v>79</v>
      </c>
      <c r="G62" s="131"/>
      <c r="H62" s="131"/>
      <c r="I62" s="131"/>
      <c r="J62" s="131"/>
      <c r="K62" s="104"/>
      <c r="L62" s="131"/>
      <c r="M62" s="131"/>
      <c r="N62" s="131"/>
      <c r="O62" s="131"/>
      <c r="P62" s="131"/>
      <c r="Q62" s="131"/>
      <c r="R62" s="131"/>
      <c r="S62" s="131"/>
      <c r="T62" s="131"/>
      <c r="U62" s="131"/>
      <c r="V62" s="131"/>
      <c r="W62" s="131"/>
      <c r="X62" s="131"/>
      <c r="Y62" s="131"/>
      <c r="Z62" s="131"/>
      <c r="AA62" s="131"/>
      <c r="AB62" s="131"/>
      <c r="AC62" s="131"/>
      <c r="AD62" s="104"/>
      <c r="AG62" s="8"/>
    </row>
    <row r="63" spans="1:41" ht="22.5" customHeight="1" x14ac:dyDescent="0.3">
      <c r="C63" s="133" t="s">
        <v>80</v>
      </c>
      <c r="AG63" s="8"/>
    </row>
    <row r="64" spans="1:41" s="136" customFormat="1" ht="22.5" customHeight="1" x14ac:dyDescent="0.3">
      <c r="A64" s="134"/>
      <c r="B64" s="4"/>
      <c r="C64" s="135" t="s">
        <v>81</v>
      </c>
      <c r="D64" s="4"/>
      <c r="E64" s="4"/>
      <c r="F64" s="4"/>
      <c r="G64" s="4"/>
      <c r="H64" s="4"/>
      <c r="I64" s="4"/>
      <c r="J64" s="4"/>
      <c r="K64" s="8"/>
      <c r="L64" s="4"/>
      <c r="M64" s="4"/>
      <c r="N64" s="4"/>
      <c r="O64" s="4"/>
      <c r="P64" s="4"/>
      <c r="Q64" s="4"/>
      <c r="R64" s="4"/>
      <c r="S64" s="4"/>
      <c r="T64" s="4"/>
      <c r="U64" s="4"/>
      <c r="V64" s="4"/>
      <c r="W64" s="4"/>
      <c r="X64" s="4"/>
      <c r="Y64" s="4"/>
      <c r="Z64" s="4"/>
      <c r="AA64" s="4"/>
      <c r="AB64" s="4"/>
      <c r="AC64" s="4"/>
      <c r="AD64" s="4"/>
      <c r="AE64" s="4"/>
      <c r="AF64" s="4"/>
      <c r="AG64" s="8"/>
    </row>
    <row r="65" spans="1:43" x14ac:dyDescent="0.3">
      <c r="B65" s="104"/>
      <c r="C65" s="137"/>
      <c r="K65" s="4"/>
      <c r="Y65" s="104"/>
      <c r="Z65" s="104"/>
      <c r="AA65" s="104"/>
      <c r="AB65" s="104"/>
      <c r="AC65" s="104"/>
      <c r="AD65" s="104"/>
      <c r="AE65" s="104"/>
      <c r="AF65" s="104"/>
      <c r="AG65" s="122"/>
    </row>
    <row r="66" spans="1:43" x14ac:dyDescent="0.3">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E66" s="4" t="s">
        <v>74</v>
      </c>
    </row>
    <row r="67" spans="1:43" x14ac:dyDescent="0.3">
      <c r="AG67" s="138"/>
    </row>
    <row r="68" spans="1:43" x14ac:dyDescent="0.3">
      <c r="AG68" s="138"/>
    </row>
    <row r="69" spans="1:43" x14ac:dyDescent="0.3">
      <c r="AG69" s="138"/>
    </row>
    <row r="78" spans="1:43" s="20" customFormat="1" x14ac:dyDescent="0.3">
      <c r="A78" s="1"/>
      <c r="B78" s="4"/>
      <c r="C78" s="4"/>
      <c r="D78" s="4"/>
      <c r="E78" s="4"/>
      <c r="F78" s="4"/>
      <c r="G78" s="4"/>
      <c r="H78" s="4"/>
      <c r="I78" s="4"/>
      <c r="J78" s="4"/>
      <c r="K78" s="8"/>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s="20" customFormat="1" x14ac:dyDescent="0.3">
      <c r="A79" s="1"/>
      <c r="B79" s="4"/>
      <c r="C79" s="4"/>
      <c r="D79" s="4"/>
      <c r="E79" s="4"/>
      <c r="F79" s="4"/>
      <c r="G79" s="4"/>
      <c r="H79" s="4"/>
      <c r="I79" s="4"/>
      <c r="J79" s="4"/>
      <c r="K79" s="8"/>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s="20" customFormat="1" x14ac:dyDescent="0.3">
      <c r="A80" s="1"/>
      <c r="B80" s="4"/>
      <c r="C80" s="4"/>
      <c r="D80" s="4"/>
      <c r="E80" s="4"/>
      <c r="F80" s="4"/>
      <c r="G80" s="4"/>
      <c r="H80" s="4"/>
      <c r="I80" s="4"/>
      <c r="J80" s="4"/>
      <c r="K80" s="8"/>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s="20" customFormat="1" x14ac:dyDescent="0.3">
      <c r="A81" s="1"/>
      <c r="B81" s="4"/>
      <c r="C81" s="4"/>
      <c r="D81" s="4"/>
      <c r="E81" s="4"/>
      <c r="F81" s="4"/>
      <c r="G81" s="4"/>
      <c r="H81" s="4"/>
      <c r="I81" s="4"/>
      <c r="J81" s="4"/>
      <c r="K81" s="8"/>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s="20" customFormat="1" x14ac:dyDescent="0.3">
      <c r="A82" s="1"/>
      <c r="B82" s="4"/>
      <c r="C82" s="4"/>
      <c r="D82" s="4"/>
      <c r="E82" s="4"/>
      <c r="F82" s="4"/>
      <c r="G82" s="4"/>
      <c r="H82" s="4"/>
      <c r="I82" s="4"/>
      <c r="J82" s="4"/>
      <c r="K82" s="8"/>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97" spans="4:4" x14ac:dyDescent="0.3">
      <c r="D97" s="4">
        <v>12616</v>
      </c>
    </row>
    <row r="98" spans="4:4" x14ac:dyDescent="0.3">
      <c r="D98" s="4">
        <v>4601</v>
      </c>
    </row>
    <row r="99" spans="4:4" x14ac:dyDescent="0.3">
      <c r="D99" s="4">
        <v>1495</v>
      </c>
    </row>
    <row r="100" spans="4:4" x14ac:dyDescent="0.3">
      <c r="D100" s="4">
        <v>377</v>
      </c>
    </row>
    <row r="101" spans="4:4" x14ac:dyDescent="0.3">
      <c r="D101" s="4">
        <v>662</v>
      </c>
    </row>
    <row r="102" spans="4:4" x14ac:dyDescent="0.3">
      <c r="D102" s="4">
        <v>214867</v>
      </c>
    </row>
    <row r="103" spans="4:4" x14ac:dyDescent="0.3">
      <c r="D103" s="4">
        <v>234618</v>
      </c>
    </row>
  </sheetData>
  <mergeCells count="64">
    <mergeCell ref="B59:C59"/>
    <mergeCell ref="B60:C60"/>
    <mergeCell ref="B53:C53"/>
    <mergeCell ref="B54:C54"/>
    <mergeCell ref="B55:C55"/>
    <mergeCell ref="B56:C56"/>
    <mergeCell ref="B57:C57"/>
    <mergeCell ref="B58:C58"/>
    <mergeCell ref="B49:C49"/>
    <mergeCell ref="B50:C50"/>
    <mergeCell ref="AL50:AM50"/>
    <mergeCell ref="B51:C51"/>
    <mergeCell ref="B52:C52"/>
    <mergeCell ref="AL52:AM52"/>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1:E1"/>
    <mergeCell ref="B2:AH2"/>
    <mergeCell ref="B3:AH3"/>
    <mergeCell ref="B5:C6"/>
    <mergeCell ref="D5:AC5"/>
    <mergeCell ref="AD5:AD6"/>
    <mergeCell ref="AE5:AF5"/>
    <mergeCell ref="AG5:AH6"/>
  </mergeCells>
  <printOptions horizontalCentered="1"/>
  <pageMargins left="0" right="0" top="0.31496062992125984" bottom="0.35433070866141736" header="0.11811023622047245" footer="0"/>
  <pageSetup paperSize="512"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2F4C-643F-4672-89E9-7313B77927E3}">
  <sheetPr>
    <pageSetUpPr fitToPage="1"/>
  </sheetPr>
  <dimension ref="A1:CG61"/>
  <sheetViews>
    <sheetView showGridLines="0" zoomScale="66" zoomScaleNormal="66" workbookViewId="0">
      <pane xSplit="3" ySplit="7" topLeftCell="AA44" activePane="bottomRight" state="frozen"/>
      <selection activeCell="AC51" sqref="AC51"/>
      <selection pane="topRight" activeCell="AC51" sqref="AC51"/>
      <selection pane="bottomLeft" activeCell="AC51" sqref="AC51"/>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5" ht="9.75" customHeight="1" x14ac:dyDescent="0.3"/>
    <row r="2" spans="1:35" ht="22.5" customHeight="1" x14ac:dyDescent="0.3">
      <c r="B2" s="142" t="s">
        <v>83</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1</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113</v>
      </c>
      <c r="E8" s="173">
        <v>517</v>
      </c>
      <c r="F8" s="173">
        <v>67</v>
      </c>
      <c r="G8" s="173">
        <v>7</v>
      </c>
      <c r="H8" s="173">
        <v>0</v>
      </c>
      <c r="I8" s="173">
        <v>32</v>
      </c>
      <c r="J8" s="173">
        <v>14</v>
      </c>
      <c r="K8" s="173">
        <v>0</v>
      </c>
      <c r="L8" s="173">
        <v>4</v>
      </c>
      <c r="M8" s="173">
        <v>3</v>
      </c>
      <c r="N8" s="173">
        <v>1</v>
      </c>
      <c r="O8" s="173">
        <v>0</v>
      </c>
      <c r="P8" s="173">
        <v>0</v>
      </c>
      <c r="Q8" s="173">
        <v>18</v>
      </c>
      <c r="R8" s="173">
        <v>0</v>
      </c>
      <c r="S8" s="173">
        <v>59</v>
      </c>
      <c r="T8" s="173">
        <v>0</v>
      </c>
      <c r="U8" s="173">
        <v>0</v>
      </c>
      <c r="V8" s="173">
        <v>0</v>
      </c>
      <c r="W8" s="173">
        <v>0</v>
      </c>
      <c r="X8" s="173">
        <v>0</v>
      </c>
      <c r="Y8" s="173">
        <v>0</v>
      </c>
      <c r="Z8" s="173">
        <v>0</v>
      </c>
      <c r="AA8" s="173">
        <v>75</v>
      </c>
      <c r="AB8" s="173">
        <v>6</v>
      </c>
      <c r="AC8" s="173">
        <v>0</v>
      </c>
      <c r="AD8" s="173">
        <v>0</v>
      </c>
      <c r="AE8" s="173">
        <v>8</v>
      </c>
      <c r="AF8" s="174">
        <v>924</v>
      </c>
      <c r="AG8" s="175">
        <v>488</v>
      </c>
      <c r="AH8" s="176">
        <v>89.344262295081961</v>
      </c>
      <c r="AI8" s="177"/>
    </row>
    <row r="9" spans="1:35" ht="23.1" customHeight="1" x14ac:dyDescent="0.3">
      <c r="B9" s="171">
        <v>2</v>
      </c>
      <c r="C9" s="172" t="s">
        <v>90</v>
      </c>
      <c r="D9" s="173">
        <v>18798</v>
      </c>
      <c r="E9" s="173">
        <v>20808</v>
      </c>
      <c r="F9" s="173">
        <v>7100</v>
      </c>
      <c r="G9" s="173">
        <v>7356</v>
      </c>
      <c r="H9" s="173">
        <v>0</v>
      </c>
      <c r="I9" s="173">
        <v>4773</v>
      </c>
      <c r="J9" s="173">
        <v>1876</v>
      </c>
      <c r="K9" s="173">
        <v>27</v>
      </c>
      <c r="L9" s="173">
        <v>4341</v>
      </c>
      <c r="M9" s="173">
        <v>1197</v>
      </c>
      <c r="N9" s="173">
        <v>2104</v>
      </c>
      <c r="O9" s="173">
        <v>0</v>
      </c>
      <c r="P9" s="173">
        <v>0</v>
      </c>
      <c r="Q9" s="173">
        <v>838</v>
      </c>
      <c r="R9" s="173">
        <v>0</v>
      </c>
      <c r="S9" s="173">
        <v>13852</v>
      </c>
      <c r="T9" s="173">
        <v>1070</v>
      </c>
      <c r="U9" s="173">
        <v>542</v>
      </c>
      <c r="V9" s="173">
        <v>2386</v>
      </c>
      <c r="W9" s="173">
        <v>4</v>
      </c>
      <c r="X9" s="173">
        <v>537</v>
      </c>
      <c r="Y9" s="173">
        <v>77</v>
      </c>
      <c r="Z9" s="173">
        <v>2</v>
      </c>
      <c r="AA9" s="173">
        <v>1605</v>
      </c>
      <c r="AB9" s="173">
        <v>1305</v>
      </c>
      <c r="AC9" s="173">
        <v>641</v>
      </c>
      <c r="AD9" s="173">
        <v>2783</v>
      </c>
      <c r="AE9" s="173">
        <v>58188</v>
      </c>
      <c r="AF9" s="174">
        <v>152210</v>
      </c>
      <c r="AG9" s="175">
        <v>124445</v>
      </c>
      <c r="AH9" s="176">
        <v>22.311061111334325</v>
      </c>
      <c r="AI9" s="177"/>
    </row>
    <row r="10" spans="1:35" ht="23.1" customHeight="1" x14ac:dyDescent="0.3">
      <c r="B10" s="171">
        <v>3</v>
      </c>
      <c r="C10" s="172" t="s">
        <v>91</v>
      </c>
      <c r="D10" s="173">
        <v>7634</v>
      </c>
      <c r="E10" s="173">
        <v>3187</v>
      </c>
      <c r="F10" s="173">
        <v>223</v>
      </c>
      <c r="G10" s="173">
        <v>81</v>
      </c>
      <c r="H10" s="173">
        <v>0</v>
      </c>
      <c r="I10" s="173">
        <v>140</v>
      </c>
      <c r="J10" s="173">
        <v>26</v>
      </c>
      <c r="K10" s="173">
        <v>17</v>
      </c>
      <c r="L10" s="173">
        <v>7</v>
      </c>
      <c r="M10" s="173">
        <v>6</v>
      </c>
      <c r="N10" s="173">
        <v>3</v>
      </c>
      <c r="O10" s="173">
        <v>0</v>
      </c>
      <c r="P10" s="173">
        <v>0</v>
      </c>
      <c r="Q10" s="173">
        <v>100</v>
      </c>
      <c r="R10" s="173">
        <v>0</v>
      </c>
      <c r="S10" s="173">
        <v>2254</v>
      </c>
      <c r="T10" s="173">
        <v>645</v>
      </c>
      <c r="U10" s="173">
        <v>47</v>
      </c>
      <c r="V10" s="173">
        <v>2</v>
      </c>
      <c r="W10" s="173">
        <v>5</v>
      </c>
      <c r="X10" s="173">
        <v>0</v>
      </c>
      <c r="Y10" s="173">
        <v>4</v>
      </c>
      <c r="Z10" s="173">
        <v>28</v>
      </c>
      <c r="AA10" s="173">
        <v>4</v>
      </c>
      <c r="AB10" s="173">
        <v>2</v>
      </c>
      <c r="AC10" s="173">
        <v>0</v>
      </c>
      <c r="AD10" s="173">
        <v>70</v>
      </c>
      <c r="AE10" s="173">
        <v>3752</v>
      </c>
      <c r="AF10" s="178">
        <v>18237</v>
      </c>
      <c r="AG10" s="179">
        <v>9185</v>
      </c>
      <c r="AH10" s="176">
        <v>98.551986935220469</v>
      </c>
      <c r="AI10" s="177"/>
    </row>
    <row r="11" spans="1:35" ht="23.1" customHeight="1" x14ac:dyDescent="0.3">
      <c r="B11" s="171">
        <v>4</v>
      </c>
      <c r="C11" s="172" t="s">
        <v>92</v>
      </c>
      <c r="D11" s="173">
        <v>18131</v>
      </c>
      <c r="E11" s="173">
        <v>13146</v>
      </c>
      <c r="F11" s="173">
        <v>2423</v>
      </c>
      <c r="G11" s="173">
        <v>940</v>
      </c>
      <c r="H11" s="173">
        <v>0</v>
      </c>
      <c r="I11" s="173">
        <v>1658</v>
      </c>
      <c r="J11" s="173">
        <v>918</v>
      </c>
      <c r="K11" s="173">
        <v>157</v>
      </c>
      <c r="L11" s="173">
        <v>39</v>
      </c>
      <c r="M11" s="173">
        <v>370</v>
      </c>
      <c r="N11" s="173">
        <v>13</v>
      </c>
      <c r="O11" s="173">
        <v>0</v>
      </c>
      <c r="P11" s="173">
        <v>0</v>
      </c>
      <c r="Q11" s="173">
        <v>151</v>
      </c>
      <c r="R11" s="173">
        <v>0</v>
      </c>
      <c r="S11" s="173">
        <v>61048</v>
      </c>
      <c r="T11" s="173">
        <v>8732</v>
      </c>
      <c r="U11" s="173">
        <v>2307</v>
      </c>
      <c r="V11" s="173">
        <v>1130</v>
      </c>
      <c r="W11" s="173">
        <v>0</v>
      </c>
      <c r="X11" s="173">
        <v>1</v>
      </c>
      <c r="Y11" s="173">
        <v>0</v>
      </c>
      <c r="Z11" s="173">
        <v>5</v>
      </c>
      <c r="AA11" s="173">
        <v>32</v>
      </c>
      <c r="AB11" s="173">
        <v>7</v>
      </c>
      <c r="AC11" s="173">
        <v>1</v>
      </c>
      <c r="AD11" s="173">
        <v>100</v>
      </c>
      <c r="AE11" s="173">
        <v>3404</v>
      </c>
      <c r="AF11" s="178">
        <v>114713</v>
      </c>
      <c r="AG11" s="179">
        <v>95549</v>
      </c>
      <c r="AH11" s="176">
        <v>20.056724821819174</v>
      </c>
      <c r="AI11" s="177"/>
    </row>
    <row r="12" spans="1:35" ht="23.1" customHeight="1" x14ac:dyDescent="0.3">
      <c r="B12" s="171">
        <v>5</v>
      </c>
      <c r="C12" s="172" t="s">
        <v>93</v>
      </c>
      <c r="D12" s="173">
        <v>3298</v>
      </c>
      <c r="E12" s="173">
        <v>2980</v>
      </c>
      <c r="F12" s="173">
        <v>353</v>
      </c>
      <c r="G12" s="173">
        <v>228</v>
      </c>
      <c r="H12" s="173">
        <v>0</v>
      </c>
      <c r="I12" s="173">
        <v>86</v>
      </c>
      <c r="J12" s="173">
        <v>55</v>
      </c>
      <c r="K12" s="173">
        <v>2</v>
      </c>
      <c r="L12" s="173">
        <v>23</v>
      </c>
      <c r="M12" s="173">
        <v>14</v>
      </c>
      <c r="N12" s="173">
        <v>16</v>
      </c>
      <c r="O12" s="173">
        <v>0</v>
      </c>
      <c r="P12" s="173">
        <v>0</v>
      </c>
      <c r="Q12" s="173">
        <v>10</v>
      </c>
      <c r="R12" s="173">
        <v>0</v>
      </c>
      <c r="S12" s="173">
        <v>285</v>
      </c>
      <c r="T12" s="173">
        <v>89</v>
      </c>
      <c r="U12" s="173">
        <v>14</v>
      </c>
      <c r="V12" s="173">
        <v>8</v>
      </c>
      <c r="W12" s="173">
        <v>2</v>
      </c>
      <c r="X12" s="173">
        <v>2</v>
      </c>
      <c r="Y12" s="173">
        <v>0</v>
      </c>
      <c r="Z12" s="173">
        <v>0</v>
      </c>
      <c r="AA12" s="173">
        <v>2</v>
      </c>
      <c r="AB12" s="173">
        <v>4</v>
      </c>
      <c r="AC12" s="173">
        <v>0</v>
      </c>
      <c r="AD12" s="173">
        <v>16</v>
      </c>
      <c r="AE12" s="173">
        <v>1741</v>
      </c>
      <c r="AF12" s="178">
        <v>9228</v>
      </c>
      <c r="AG12" s="179">
        <v>7430</v>
      </c>
      <c r="AH12" s="176">
        <v>24.199192462987888</v>
      </c>
      <c r="AI12" s="177"/>
    </row>
    <row r="13" spans="1:35" ht="23.1" customHeight="1" x14ac:dyDescent="0.3">
      <c r="B13" s="171">
        <v>6</v>
      </c>
      <c r="C13" s="172" t="s">
        <v>94</v>
      </c>
      <c r="D13" s="173">
        <v>4494</v>
      </c>
      <c r="E13" s="173">
        <v>2093</v>
      </c>
      <c r="F13" s="173">
        <v>291</v>
      </c>
      <c r="G13" s="173">
        <v>68</v>
      </c>
      <c r="H13" s="173">
        <v>0</v>
      </c>
      <c r="I13" s="173">
        <v>39</v>
      </c>
      <c r="J13" s="173">
        <v>27</v>
      </c>
      <c r="K13" s="173">
        <v>1</v>
      </c>
      <c r="L13" s="173">
        <v>12</v>
      </c>
      <c r="M13" s="173">
        <v>3</v>
      </c>
      <c r="N13" s="173">
        <v>1</v>
      </c>
      <c r="O13" s="173">
        <v>0</v>
      </c>
      <c r="P13" s="173">
        <v>0</v>
      </c>
      <c r="Q13" s="173">
        <v>1</v>
      </c>
      <c r="R13" s="173">
        <v>0</v>
      </c>
      <c r="S13" s="173">
        <v>1682</v>
      </c>
      <c r="T13" s="173">
        <v>63</v>
      </c>
      <c r="U13" s="173">
        <v>18</v>
      </c>
      <c r="V13" s="173">
        <v>2</v>
      </c>
      <c r="W13" s="173">
        <v>0</v>
      </c>
      <c r="X13" s="173">
        <v>0</v>
      </c>
      <c r="Y13" s="173">
        <v>0</v>
      </c>
      <c r="Z13" s="173">
        <v>3</v>
      </c>
      <c r="AA13" s="173">
        <v>2</v>
      </c>
      <c r="AB13" s="173">
        <v>0</v>
      </c>
      <c r="AC13" s="173">
        <v>0</v>
      </c>
      <c r="AD13" s="173">
        <v>4</v>
      </c>
      <c r="AE13" s="173">
        <v>564</v>
      </c>
      <c r="AF13" s="178">
        <v>9368</v>
      </c>
      <c r="AG13" s="179">
        <v>10377</v>
      </c>
      <c r="AH13" s="176">
        <v>-9.7234268092897764</v>
      </c>
      <c r="AI13" s="177"/>
    </row>
    <row r="14" spans="1:35" ht="23.1" customHeight="1" x14ac:dyDescent="0.3">
      <c r="B14" s="171">
        <v>7</v>
      </c>
      <c r="C14" s="172" t="s">
        <v>95</v>
      </c>
      <c r="D14" s="173">
        <v>686</v>
      </c>
      <c r="E14" s="173">
        <v>358</v>
      </c>
      <c r="F14" s="173">
        <v>19</v>
      </c>
      <c r="G14" s="173">
        <v>44</v>
      </c>
      <c r="H14" s="173">
        <v>0</v>
      </c>
      <c r="I14" s="173">
        <v>25</v>
      </c>
      <c r="J14" s="173">
        <v>6</v>
      </c>
      <c r="K14" s="173">
        <v>0</v>
      </c>
      <c r="L14" s="173">
        <v>1</v>
      </c>
      <c r="M14" s="173">
        <v>2</v>
      </c>
      <c r="N14" s="173">
        <v>0</v>
      </c>
      <c r="O14" s="173">
        <v>0</v>
      </c>
      <c r="P14" s="173">
        <v>0</v>
      </c>
      <c r="Q14" s="173">
        <v>3</v>
      </c>
      <c r="R14" s="173">
        <v>0</v>
      </c>
      <c r="S14" s="173">
        <v>1396</v>
      </c>
      <c r="T14" s="173">
        <v>215</v>
      </c>
      <c r="U14" s="173">
        <v>49</v>
      </c>
      <c r="V14" s="173">
        <v>1</v>
      </c>
      <c r="W14" s="173">
        <v>0</v>
      </c>
      <c r="X14" s="173">
        <v>0</v>
      </c>
      <c r="Y14" s="173">
        <v>4</v>
      </c>
      <c r="Z14" s="173">
        <v>0</v>
      </c>
      <c r="AA14" s="173">
        <v>0</v>
      </c>
      <c r="AB14" s="173">
        <v>0</v>
      </c>
      <c r="AC14" s="173">
        <v>0</v>
      </c>
      <c r="AD14" s="173">
        <v>3</v>
      </c>
      <c r="AE14" s="173">
        <v>802</v>
      </c>
      <c r="AF14" s="178">
        <v>3614</v>
      </c>
      <c r="AG14" s="179">
        <v>2229</v>
      </c>
      <c r="AH14" s="176">
        <v>62.135486765365634</v>
      </c>
      <c r="AI14" s="177"/>
    </row>
    <row r="15" spans="1:35" ht="23.1" customHeight="1" x14ac:dyDescent="0.3">
      <c r="B15" s="171">
        <v>8</v>
      </c>
      <c r="C15" s="172" t="s">
        <v>96</v>
      </c>
      <c r="D15" s="173">
        <v>2874</v>
      </c>
      <c r="E15" s="173">
        <v>12020</v>
      </c>
      <c r="F15" s="173">
        <v>2746</v>
      </c>
      <c r="G15" s="173">
        <v>2435</v>
      </c>
      <c r="H15" s="173">
        <v>0</v>
      </c>
      <c r="I15" s="173">
        <v>759</v>
      </c>
      <c r="J15" s="173">
        <v>126</v>
      </c>
      <c r="K15" s="173">
        <v>58</v>
      </c>
      <c r="L15" s="173">
        <v>378</v>
      </c>
      <c r="M15" s="173">
        <v>326</v>
      </c>
      <c r="N15" s="173">
        <v>139</v>
      </c>
      <c r="O15" s="173">
        <v>0</v>
      </c>
      <c r="P15" s="173">
        <v>0</v>
      </c>
      <c r="Q15" s="173">
        <v>164</v>
      </c>
      <c r="R15" s="173">
        <v>0</v>
      </c>
      <c r="S15" s="173">
        <v>7584</v>
      </c>
      <c r="T15" s="173">
        <v>260</v>
      </c>
      <c r="U15" s="173">
        <v>392</v>
      </c>
      <c r="V15" s="173">
        <v>609</v>
      </c>
      <c r="W15" s="173">
        <v>0</v>
      </c>
      <c r="X15" s="173">
        <v>175</v>
      </c>
      <c r="Y15" s="173">
        <v>17</v>
      </c>
      <c r="Z15" s="173">
        <v>550</v>
      </c>
      <c r="AA15" s="173">
        <v>591</v>
      </c>
      <c r="AB15" s="173">
        <v>472</v>
      </c>
      <c r="AC15" s="173">
        <v>38</v>
      </c>
      <c r="AD15" s="173">
        <v>931</v>
      </c>
      <c r="AE15" s="173">
        <v>46</v>
      </c>
      <c r="AF15" s="178">
        <v>33690</v>
      </c>
      <c r="AG15" s="179">
        <v>26721</v>
      </c>
      <c r="AH15" s="176">
        <v>26.080610755585493</v>
      </c>
      <c r="AI15" s="177"/>
    </row>
    <row r="16" spans="1:35" ht="23.1" customHeight="1" x14ac:dyDescent="0.3">
      <c r="B16" s="180" t="s">
        <v>97</v>
      </c>
      <c r="C16" s="181"/>
      <c r="D16" s="182">
        <v>56028</v>
      </c>
      <c r="E16" s="182">
        <v>55109</v>
      </c>
      <c r="F16" s="182">
        <v>13222</v>
      </c>
      <c r="G16" s="182">
        <v>11159</v>
      </c>
      <c r="H16" s="182">
        <v>0</v>
      </c>
      <c r="I16" s="182">
        <v>7512</v>
      </c>
      <c r="J16" s="182">
        <v>3048</v>
      </c>
      <c r="K16" s="182">
        <v>262</v>
      </c>
      <c r="L16" s="182">
        <v>4805</v>
      </c>
      <c r="M16" s="182">
        <v>1921</v>
      </c>
      <c r="N16" s="182">
        <v>2277</v>
      </c>
      <c r="O16" s="182">
        <v>0</v>
      </c>
      <c r="P16" s="182">
        <v>0</v>
      </c>
      <c r="Q16" s="182">
        <v>1285</v>
      </c>
      <c r="R16" s="182">
        <v>0</v>
      </c>
      <c r="S16" s="182">
        <v>88160</v>
      </c>
      <c r="T16" s="182">
        <v>11074</v>
      </c>
      <c r="U16" s="182">
        <v>3369</v>
      </c>
      <c r="V16" s="182">
        <v>4138</v>
      </c>
      <c r="W16" s="182">
        <v>11</v>
      </c>
      <c r="X16" s="182">
        <v>715</v>
      </c>
      <c r="Y16" s="182">
        <v>102</v>
      </c>
      <c r="Z16" s="182">
        <v>588</v>
      </c>
      <c r="AA16" s="182">
        <v>2311</v>
      </c>
      <c r="AB16" s="182">
        <v>1796</v>
      </c>
      <c r="AC16" s="182">
        <v>680</v>
      </c>
      <c r="AD16" s="182">
        <v>3907</v>
      </c>
      <c r="AE16" s="182">
        <v>68505</v>
      </c>
      <c r="AF16" s="183">
        <v>341984</v>
      </c>
      <c r="AG16" s="183">
        <v>276424</v>
      </c>
      <c r="AH16" s="184">
        <v>23.717188087865019</v>
      </c>
      <c r="AI16" s="177"/>
    </row>
    <row r="17" spans="2:35" ht="23.1" customHeight="1" x14ac:dyDescent="0.3">
      <c r="B17" s="171">
        <v>9</v>
      </c>
      <c r="C17" s="172" t="s">
        <v>98</v>
      </c>
      <c r="D17" s="173">
        <v>2</v>
      </c>
      <c r="E17" s="173">
        <v>3</v>
      </c>
      <c r="F17" s="173">
        <v>0</v>
      </c>
      <c r="G17" s="173">
        <v>0</v>
      </c>
      <c r="H17" s="173">
        <v>0</v>
      </c>
      <c r="I17" s="173">
        <v>0</v>
      </c>
      <c r="J17" s="173">
        <v>0</v>
      </c>
      <c r="K17" s="173">
        <v>5</v>
      </c>
      <c r="L17" s="173">
        <v>0</v>
      </c>
      <c r="M17" s="173">
        <v>0</v>
      </c>
      <c r="N17" s="173">
        <v>0</v>
      </c>
      <c r="O17" s="173">
        <v>0</v>
      </c>
      <c r="P17" s="173">
        <v>0</v>
      </c>
      <c r="Q17" s="173">
        <v>0</v>
      </c>
      <c r="R17" s="173">
        <v>0</v>
      </c>
      <c r="S17" s="173">
        <v>0</v>
      </c>
      <c r="T17" s="173">
        <v>88</v>
      </c>
      <c r="U17" s="173">
        <v>0</v>
      </c>
      <c r="V17" s="173">
        <v>0</v>
      </c>
      <c r="W17" s="173">
        <v>0</v>
      </c>
      <c r="X17" s="173">
        <v>0</v>
      </c>
      <c r="Y17" s="173">
        <v>0</v>
      </c>
      <c r="Z17" s="173">
        <v>0</v>
      </c>
      <c r="AA17" s="173">
        <v>0</v>
      </c>
      <c r="AB17" s="173">
        <v>0</v>
      </c>
      <c r="AC17" s="173">
        <v>0</v>
      </c>
      <c r="AD17" s="173">
        <v>0</v>
      </c>
      <c r="AE17" s="173">
        <v>1000</v>
      </c>
      <c r="AF17" s="178">
        <v>1098</v>
      </c>
      <c r="AG17" s="185">
        <v>772</v>
      </c>
      <c r="AH17" s="176">
        <v>42.2279792746114</v>
      </c>
      <c r="AI17" s="177"/>
    </row>
    <row r="18" spans="2:35" ht="23.1" customHeight="1" x14ac:dyDescent="0.3">
      <c r="B18" s="171">
        <v>10</v>
      </c>
      <c r="C18" s="172" t="s">
        <v>99</v>
      </c>
      <c r="D18" s="173">
        <v>36017</v>
      </c>
      <c r="E18" s="173">
        <v>6638</v>
      </c>
      <c r="F18" s="173">
        <v>440</v>
      </c>
      <c r="G18" s="173">
        <v>196</v>
      </c>
      <c r="H18" s="173">
        <v>0</v>
      </c>
      <c r="I18" s="173">
        <v>340</v>
      </c>
      <c r="J18" s="173">
        <v>108</v>
      </c>
      <c r="K18" s="173">
        <v>4</v>
      </c>
      <c r="L18" s="173">
        <v>10</v>
      </c>
      <c r="M18" s="173">
        <v>51</v>
      </c>
      <c r="N18" s="173">
        <v>5</v>
      </c>
      <c r="O18" s="173">
        <v>0</v>
      </c>
      <c r="P18" s="173">
        <v>0</v>
      </c>
      <c r="Q18" s="173">
        <v>5</v>
      </c>
      <c r="R18" s="173">
        <v>0</v>
      </c>
      <c r="S18" s="173">
        <v>3908</v>
      </c>
      <c r="T18" s="173">
        <v>1372</v>
      </c>
      <c r="U18" s="173">
        <v>160</v>
      </c>
      <c r="V18" s="173">
        <v>152</v>
      </c>
      <c r="W18" s="173">
        <v>1</v>
      </c>
      <c r="X18" s="173">
        <v>1</v>
      </c>
      <c r="Y18" s="173">
        <v>1</v>
      </c>
      <c r="Z18" s="173">
        <v>24</v>
      </c>
      <c r="AA18" s="173">
        <v>3</v>
      </c>
      <c r="AB18" s="173">
        <v>0</v>
      </c>
      <c r="AC18" s="173">
        <v>0</v>
      </c>
      <c r="AD18" s="173">
        <v>35</v>
      </c>
      <c r="AE18" s="173">
        <v>1302</v>
      </c>
      <c r="AF18" s="178">
        <v>50773</v>
      </c>
      <c r="AG18" s="179">
        <v>35160</v>
      </c>
      <c r="AH18" s="176">
        <v>44.405574516496017</v>
      </c>
      <c r="AI18" s="177"/>
    </row>
    <row r="19" spans="2:35" ht="23.1" customHeight="1" x14ac:dyDescent="0.3">
      <c r="B19" s="171">
        <v>11</v>
      </c>
      <c r="C19" s="172" t="s">
        <v>100</v>
      </c>
      <c r="D19" s="173">
        <v>15993</v>
      </c>
      <c r="E19" s="173">
        <v>10817</v>
      </c>
      <c r="F19" s="173">
        <v>404</v>
      </c>
      <c r="G19" s="173">
        <v>151</v>
      </c>
      <c r="H19" s="173">
        <v>0</v>
      </c>
      <c r="I19" s="173">
        <v>341</v>
      </c>
      <c r="J19" s="173">
        <v>75</v>
      </c>
      <c r="K19" s="173">
        <v>45</v>
      </c>
      <c r="L19" s="173">
        <v>15</v>
      </c>
      <c r="M19" s="173">
        <v>8</v>
      </c>
      <c r="N19" s="173">
        <v>6</v>
      </c>
      <c r="O19" s="173">
        <v>0</v>
      </c>
      <c r="P19" s="173">
        <v>0</v>
      </c>
      <c r="Q19" s="173">
        <v>30</v>
      </c>
      <c r="R19" s="173">
        <v>0</v>
      </c>
      <c r="S19" s="173">
        <v>901</v>
      </c>
      <c r="T19" s="173">
        <v>582</v>
      </c>
      <c r="U19" s="173">
        <v>11</v>
      </c>
      <c r="V19" s="173">
        <v>0</v>
      </c>
      <c r="W19" s="173">
        <v>0</v>
      </c>
      <c r="X19" s="173">
        <v>1</v>
      </c>
      <c r="Y19" s="173">
        <v>0</v>
      </c>
      <c r="Z19" s="173">
        <v>10</v>
      </c>
      <c r="AA19" s="173">
        <v>4</v>
      </c>
      <c r="AB19" s="173">
        <v>0</v>
      </c>
      <c r="AC19" s="173">
        <v>0</v>
      </c>
      <c r="AD19" s="173">
        <v>116</v>
      </c>
      <c r="AE19" s="173">
        <v>101</v>
      </c>
      <c r="AF19" s="178">
        <v>29611</v>
      </c>
      <c r="AG19" s="179">
        <v>8948</v>
      </c>
      <c r="AH19" s="176">
        <v>230.9231113097899</v>
      </c>
      <c r="AI19" s="177"/>
    </row>
    <row r="20" spans="2:35" ht="23.1" customHeight="1" x14ac:dyDescent="0.3">
      <c r="B20" s="171">
        <v>12</v>
      </c>
      <c r="C20" s="172" t="s">
        <v>101</v>
      </c>
      <c r="D20" s="173">
        <v>23363</v>
      </c>
      <c r="E20" s="173">
        <v>10460</v>
      </c>
      <c r="F20" s="173">
        <v>316</v>
      </c>
      <c r="G20" s="173">
        <v>121</v>
      </c>
      <c r="H20" s="173">
        <v>0</v>
      </c>
      <c r="I20" s="173">
        <v>77</v>
      </c>
      <c r="J20" s="173">
        <v>118</v>
      </c>
      <c r="K20" s="173">
        <v>45</v>
      </c>
      <c r="L20" s="173">
        <v>7</v>
      </c>
      <c r="M20" s="173">
        <v>9</v>
      </c>
      <c r="N20" s="173">
        <v>10</v>
      </c>
      <c r="O20" s="173">
        <v>0</v>
      </c>
      <c r="P20" s="173">
        <v>0</v>
      </c>
      <c r="Q20" s="173">
        <v>8</v>
      </c>
      <c r="R20" s="173">
        <v>0</v>
      </c>
      <c r="S20" s="173">
        <v>674</v>
      </c>
      <c r="T20" s="173">
        <v>572</v>
      </c>
      <c r="U20" s="173">
        <v>5</v>
      </c>
      <c r="V20" s="173">
        <v>0</v>
      </c>
      <c r="W20" s="173">
        <v>0</v>
      </c>
      <c r="X20" s="173">
        <v>1</v>
      </c>
      <c r="Y20" s="173">
        <v>0</v>
      </c>
      <c r="Z20" s="173">
        <v>0</v>
      </c>
      <c r="AA20" s="173">
        <v>3</v>
      </c>
      <c r="AB20" s="173">
        <v>0</v>
      </c>
      <c r="AC20" s="173">
        <v>0</v>
      </c>
      <c r="AD20" s="173">
        <v>36</v>
      </c>
      <c r="AE20" s="173">
        <v>244</v>
      </c>
      <c r="AF20" s="178">
        <v>36069</v>
      </c>
      <c r="AG20" s="179">
        <v>14756</v>
      </c>
      <c r="AH20" s="176">
        <v>144.43616156139876</v>
      </c>
      <c r="AI20" s="177"/>
    </row>
    <row r="21" spans="2:35" ht="23.1" customHeight="1" x14ac:dyDescent="0.3">
      <c r="B21" s="171">
        <v>13</v>
      </c>
      <c r="C21" s="172" t="s">
        <v>102</v>
      </c>
      <c r="D21" s="173">
        <v>8804</v>
      </c>
      <c r="E21" s="173">
        <v>4051</v>
      </c>
      <c r="F21" s="173">
        <v>466</v>
      </c>
      <c r="G21" s="173">
        <v>209</v>
      </c>
      <c r="H21" s="173">
        <v>0</v>
      </c>
      <c r="I21" s="173">
        <v>50</v>
      </c>
      <c r="J21" s="173">
        <v>36</v>
      </c>
      <c r="K21" s="173">
        <v>7</v>
      </c>
      <c r="L21" s="173">
        <v>1</v>
      </c>
      <c r="M21" s="173">
        <v>13</v>
      </c>
      <c r="N21" s="173">
        <v>2</v>
      </c>
      <c r="O21" s="173">
        <v>0</v>
      </c>
      <c r="P21" s="173">
        <v>0</v>
      </c>
      <c r="Q21" s="173">
        <v>1</v>
      </c>
      <c r="R21" s="173">
        <v>0</v>
      </c>
      <c r="S21" s="173">
        <v>413</v>
      </c>
      <c r="T21" s="173">
        <v>226</v>
      </c>
      <c r="U21" s="173">
        <v>69</v>
      </c>
      <c r="V21" s="173">
        <v>8</v>
      </c>
      <c r="W21" s="173">
        <v>0</v>
      </c>
      <c r="X21" s="173">
        <v>1</v>
      </c>
      <c r="Y21" s="173">
        <v>0</v>
      </c>
      <c r="Z21" s="173">
        <v>0</v>
      </c>
      <c r="AA21" s="173">
        <v>23</v>
      </c>
      <c r="AB21" s="173">
        <v>46</v>
      </c>
      <c r="AC21" s="173">
        <v>0</v>
      </c>
      <c r="AD21" s="173">
        <v>6</v>
      </c>
      <c r="AE21" s="173">
        <v>266</v>
      </c>
      <c r="AF21" s="178">
        <v>14698</v>
      </c>
      <c r="AG21" s="179">
        <v>2946</v>
      </c>
      <c r="AH21" s="176">
        <v>398.91378139850644</v>
      </c>
      <c r="AI21" s="177"/>
    </row>
    <row r="22" spans="2:35" ht="23.1" customHeight="1" x14ac:dyDescent="0.3">
      <c r="B22" s="171">
        <v>14</v>
      </c>
      <c r="C22" s="172" t="s">
        <v>103</v>
      </c>
      <c r="D22" s="173">
        <v>32755</v>
      </c>
      <c r="E22" s="173">
        <v>31699</v>
      </c>
      <c r="F22" s="173">
        <v>8061</v>
      </c>
      <c r="G22" s="173">
        <v>444</v>
      </c>
      <c r="H22" s="173">
        <v>0</v>
      </c>
      <c r="I22" s="173">
        <v>918</v>
      </c>
      <c r="J22" s="173">
        <v>441</v>
      </c>
      <c r="K22" s="173">
        <v>4401</v>
      </c>
      <c r="L22" s="173">
        <v>24</v>
      </c>
      <c r="M22" s="173">
        <v>49</v>
      </c>
      <c r="N22" s="173">
        <v>37</v>
      </c>
      <c r="O22" s="173">
        <v>0</v>
      </c>
      <c r="P22" s="173">
        <v>0</v>
      </c>
      <c r="Q22" s="173">
        <v>41</v>
      </c>
      <c r="R22" s="173">
        <v>0</v>
      </c>
      <c r="S22" s="173">
        <v>2467</v>
      </c>
      <c r="T22" s="173">
        <v>2983</v>
      </c>
      <c r="U22" s="173">
        <v>959</v>
      </c>
      <c r="V22" s="173">
        <v>14</v>
      </c>
      <c r="W22" s="173">
        <v>0</v>
      </c>
      <c r="X22" s="173">
        <v>0</v>
      </c>
      <c r="Y22" s="173">
        <v>10</v>
      </c>
      <c r="Z22" s="173">
        <v>21</v>
      </c>
      <c r="AA22" s="173">
        <v>34</v>
      </c>
      <c r="AB22" s="173">
        <v>24</v>
      </c>
      <c r="AC22" s="173">
        <v>0</v>
      </c>
      <c r="AD22" s="173">
        <v>141</v>
      </c>
      <c r="AE22" s="173">
        <v>3235</v>
      </c>
      <c r="AF22" s="178">
        <v>88758</v>
      </c>
      <c r="AG22" s="179">
        <v>18239</v>
      </c>
      <c r="AH22" s="176">
        <v>386.63852184878556</v>
      </c>
      <c r="AI22" s="177"/>
    </row>
    <row r="23" spans="2:35" ht="23.1" customHeight="1" x14ac:dyDescent="0.3">
      <c r="B23" s="171">
        <v>15</v>
      </c>
      <c r="C23" s="172" t="s">
        <v>104</v>
      </c>
      <c r="D23" s="173">
        <v>2718</v>
      </c>
      <c r="E23" s="173">
        <v>126</v>
      </c>
      <c r="F23" s="173">
        <v>23</v>
      </c>
      <c r="G23" s="173">
        <v>0</v>
      </c>
      <c r="H23" s="173">
        <v>0</v>
      </c>
      <c r="I23" s="173">
        <v>0</v>
      </c>
      <c r="J23" s="173">
        <v>0</v>
      </c>
      <c r="K23" s="173">
        <v>0</v>
      </c>
      <c r="L23" s="173">
        <v>0</v>
      </c>
      <c r="M23" s="173">
        <v>0</v>
      </c>
      <c r="N23" s="173">
        <v>0</v>
      </c>
      <c r="O23" s="173">
        <v>0</v>
      </c>
      <c r="P23" s="173">
        <v>0</v>
      </c>
      <c r="Q23" s="173">
        <v>0</v>
      </c>
      <c r="R23" s="173">
        <v>0</v>
      </c>
      <c r="S23" s="173">
        <v>1</v>
      </c>
      <c r="T23" s="173">
        <v>1</v>
      </c>
      <c r="U23" s="173">
        <v>0</v>
      </c>
      <c r="V23" s="173">
        <v>0</v>
      </c>
      <c r="W23" s="173">
        <v>0</v>
      </c>
      <c r="X23" s="173">
        <v>0</v>
      </c>
      <c r="Y23" s="173">
        <v>0</v>
      </c>
      <c r="Z23" s="173">
        <v>8144</v>
      </c>
      <c r="AA23" s="173">
        <v>0</v>
      </c>
      <c r="AB23" s="173">
        <v>0</v>
      </c>
      <c r="AC23" s="173">
        <v>0</v>
      </c>
      <c r="AD23" s="173">
        <v>0</v>
      </c>
      <c r="AE23" s="173">
        <v>46547</v>
      </c>
      <c r="AF23" s="178">
        <v>57560</v>
      </c>
      <c r="AG23" s="179">
        <v>66734</v>
      </c>
      <c r="AH23" s="176">
        <v>-13.747115413432434</v>
      </c>
      <c r="AI23" s="177"/>
    </row>
    <row r="24" spans="2:35" ht="23.1" customHeight="1" x14ac:dyDescent="0.3">
      <c r="B24" s="171">
        <v>16</v>
      </c>
      <c r="C24" s="172" t="s">
        <v>105</v>
      </c>
      <c r="D24" s="173">
        <v>4456</v>
      </c>
      <c r="E24" s="173">
        <v>2703</v>
      </c>
      <c r="F24" s="173">
        <v>124</v>
      </c>
      <c r="G24" s="173">
        <v>74</v>
      </c>
      <c r="H24" s="173">
        <v>0</v>
      </c>
      <c r="I24" s="173">
        <v>31</v>
      </c>
      <c r="J24" s="173">
        <v>18</v>
      </c>
      <c r="K24" s="173">
        <v>15</v>
      </c>
      <c r="L24" s="173">
        <v>1</v>
      </c>
      <c r="M24" s="173">
        <v>7</v>
      </c>
      <c r="N24" s="173">
        <v>11</v>
      </c>
      <c r="O24" s="173">
        <v>0</v>
      </c>
      <c r="P24" s="173">
        <v>0</v>
      </c>
      <c r="Q24" s="173">
        <v>2</v>
      </c>
      <c r="R24" s="173">
        <v>0</v>
      </c>
      <c r="S24" s="173">
        <v>144</v>
      </c>
      <c r="T24" s="173">
        <v>31</v>
      </c>
      <c r="U24" s="173">
        <v>8</v>
      </c>
      <c r="V24" s="173">
        <v>0</v>
      </c>
      <c r="W24" s="173">
        <v>0</v>
      </c>
      <c r="X24" s="173">
        <v>1</v>
      </c>
      <c r="Y24" s="173">
        <v>0</v>
      </c>
      <c r="Z24" s="173">
        <v>6</v>
      </c>
      <c r="AA24" s="173">
        <v>4</v>
      </c>
      <c r="AB24" s="173">
        <v>1</v>
      </c>
      <c r="AC24" s="173">
        <v>0</v>
      </c>
      <c r="AD24" s="173">
        <v>10</v>
      </c>
      <c r="AE24" s="173">
        <v>543</v>
      </c>
      <c r="AF24" s="178">
        <v>8190</v>
      </c>
      <c r="AG24" s="179">
        <v>5261</v>
      </c>
      <c r="AH24" s="176">
        <v>55.673826268770199</v>
      </c>
      <c r="AI24" s="177"/>
    </row>
    <row r="25" spans="2:35" ht="23.1" customHeight="1" x14ac:dyDescent="0.3">
      <c r="B25" s="180" t="s">
        <v>106</v>
      </c>
      <c r="C25" s="181"/>
      <c r="D25" s="182">
        <v>124108</v>
      </c>
      <c r="E25" s="182">
        <v>66497</v>
      </c>
      <c r="F25" s="182">
        <v>9834</v>
      </c>
      <c r="G25" s="182">
        <v>1195</v>
      </c>
      <c r="H25" s="182">
        <v>0</v>
      </c>
      <c r="I25" s="182">
        <v>1757</v>
      </c>
      <c r="J25" s="182">
        <v>796</v>
      </c>
      <c r="K25" s="182">
        <v>4522</v>
      </c>
      <c r="L25" s="182">
        <v>58</v>
      </c>
      <c r="M25" s="182">
        <v>137</v>
      </c>
      <c r="N25" s="182">
        <v>71</v>
      </c>
      <c r="O25" s="182">
        <v>0</v>
      </c>
      <c r="P25" s="182">
        <v>0</v>
      </c>
      <c r="Q25" s="182">
        <v>87</v>
      </c>
      <c r="R25" s="182">
        <v>0</v>
      </c>
      <c r="S25" s="182">
        <v>8508</v>
      </c>
      <c r="T25" s="182">
        <v>5855</v>
      </c>
      <c r="U25" s="182">
        <v>1212</v>
      </c>
      <c r="V25" s="182">
        <v>174</v>
      </c>
      <c r="W25" s="182">
        <v>1</v>
      </c>
      <c r="X25" s="182">
        <v>5</v>
      </c>
      <c r="Y25" s="182">
        <v>11</v>
      </c>
      <c r="Z25" s="182">
        <v>8205</v>
      </c>
      <c r="AA25" s="182">
        <v>71</v>
      </c>
      <c r="AB25" s="182">
        <v>71</v>
      </c>
      <c r="AC25" s="182">
        <v>0</v>
      </c>
      <c r="AD25" s="182">
        <v>344</v>
      </c>
      <c r="AE25" s="182">
        <v>53238</v>
      </c>
      <c r="AF25" s="183">
        <v>286757</v>
      </c>
      <c r="AG25" s="183">
        <v>152816</v>
      </c>
      <c r="AH25" s="184">
        <v>87.648544655009943</v>
      </c>
      <c r="AI25" s="177"/>
    </row>
    <row r="26" spans="2:35" ht="23.1" customHeight="1" x14ac:dyDescent="0.3">
      <c r="B26" s="171">
        <v>17</v>
      </c>
      <c r="C26" s="172" t="s">
        <v>107</v>
      </c>
      <c r="D26" s="173">
        <v>712</v>
      </c>
      <c r="E26" s="173">
        <v>7907</v>
      </c>
      <c r="F26" s="173">
        <v>5</v>
      </c>
      <c r="G26" s="173">
        <v>2</v>
      </c>
      <c r="H26" s="173">
        <v>0</v>
      </c>
      <c r="I26" s="173">
        <v>0</v>
      </c>
      <c r="J26" s="173">
        <v>2</v>
      </c>
      <c r="K26" s="173">
        <v>0</v>
      </c>
      <c r="L26" s="173">
        <v>0</v>
      </c>
      <c r="M26" s="173">
        <v>0</v>
      </c>
      <c r="N26" s="173">
        <v>1</v>
      </c>
      <c r="O26" s="173">
        <v>0</v>
      </c>
      <c r="P26" s="173">
        <v>0</v>
      </c>
      <c r="Q26" s="173">
        <v>2</v>
      </c>
      <c r="R26" s="173">
        <v>0</v>
      </c>
      <c r="S26" s="173">
        <v>14</v>
      </c>
      <c r="T26" s="173">
        <v>0</v>
      </c>
      <c r="U26" s="173">
        <v>0</v>
      </c>
      <c r="V26" s="173">
        <v>0</v>
      </c>
      <c r="W26" s="173">
        <v>0</v>
      </c>
      <c r="X26" s="173">
        <v>0</v>
      </c>
      <c r="Y26" s="173">
        <v>0</v>
      </c>
      <c r="Z26" s="173">
        <v>0</v>
      </c>
      <c r="AA26" s="173">
        <v>0</v>
      </c>
      <c r="AB26" s="173">
        <v>0</v>
      </c>
      <c r="AC26" s="173">
        <v>0</v>
      </c>
      <c r="AD26" s="173">
        <v>0</v>
      </c>
      <c r="AE26" s="173">
        <v>136</v>
      </c>
      <c r="AF26" s="178">
        <v>8781</v>
      </c>
      <c r="AG26" s="179">
        <v>5321</v>
      </c>
      <c r="AH26" s="176">
        <v>65.025371170832543</v>
      </c>
      <c r="AI26" s="177"/>
    </row>
    <row r="27" spans="2:35" ht="23.1" customHeight="1" x14ac:dyDescent="0.3">
      <c r="B27" s="171">
        <v>18</v>
      </c>
      <c r="C27" s="172" t="s">
        <v>108</v>
      </c>
      <c r="D27" s="173">
        <v>172</v>
      </c>
      <c r="E27" s="173">
        <v>249</v>
      </c>
      <c r="F27" s="173">
        <v>0</v>
      </c>
      <c r="G27" s="173">
        <v>0</v>
      </c>
      <c r="H27" s="173">
        <v>0</v>
      </c>
      <c r="I27" s="173">
        <v>1</v>
      </c>
      <c r="J27" s="173">
        <v>1</v>
      </c>
      <c r="K27" s="173">
        <v>0</v>
      </c>
      <c r="L27" s="173">
        <v>0</v>
      </c>
      <c r="M27" s="173">
        <v>0</v>
      </c>
      <c r="N27" s="173">
        <v>0</v>
      </c>
      <c r="O27" s="173">
        <v>0</v>
      </c>
      <c r="P27" s="173">
        <v>0</v>
      </c>
      <c r="Q27" s="173">
        <v>0</v>
      </c>
      <c r="R27" s="173">
        <v>0</v>
      </c>
      <c r="S27" s="173">
        <v>3</v>
      </c>
      <c r="T27" s="173">
        <v>0</v>
      </c>
      <c r="U27" s="173">
        <v>0</v>
      </c>
      <c r="V27" s="173">
        <v>0</v>
      </c>
      <c r="W27" s="173">
        <v>0</v>
      </c>
      <c r="X27" s="173">
        <v>0</v>
      </c>
      <c r="Y27" s="173">
        <v>0</v>
      </c>
      <c r="Z27" s="173">
        <v>0</v>
      </c>
      <c r="AA27" s="173">
        <v>0</v>
      </c>
      <c r="AB27" s="173">
        <v>0</v>
      </c>
      <c r="AC27" s="173">
        <v>0</v>
      </c>
      <c r="AD27" s="173">
        <v>0</v>
      </c>
      <c r="AE27" s="173">
        <v>3</v>
      </c>
      <c r="AF27" s="178">
        <v>429</v>
      </c>
      <c r="AG27" s="186">
        <v>262</v>
      </c>
      <c r="AH27" s="176">
        <v>63.74045801526718</v>
      </c>
      <c r="AI27" s="177"/>
    </row>
    <row r="28" spans="2:35" ht="23.1" customHeight="1" x14ac:dyDescent="0.3">
      <c r="B28" s="171">
        <v>19</v>
      </c>
      <c r="C28" s="172" t="s">
        <v>109</v>
      </c>
      <c r="D28" s="173">
        <v>571</v>
      </c>
      <c r="E28" s="173">
        <v>1109</v>
      </c>
      <c r="F28" s="173">
        <v>4</v>
      </c>
      <c r="G28" s="173">
        <v>9</v>
      </c>
      <c r="H28" s="173">
        <v>0</v>
      </c>
      <c r="I28" s="173">
        <v>3</v>
      </c>
      <c r="J28" s="173">
        <v>5</v>
      </c>
      <c r="K28" s="173">
        <v>0</v>
      </c>
      <c r="L28" s="173">
        <v>1</v>
      </c>
      <c r="M28" s="173">
        <v>6</v>
      </c>
      <c r="N28" s="173">
        <v>2</v>
      </c>
      <c r="O28" s="173">
        <v>0</v>
      </c>
      <c r="P28" s="173">
        <v>0</v>
      </c>
      <c r="Q28" s="173">
        <v>1</v>
      </c>
      <c r="R28" s="173">
        <v>0</v>
      </c>
      <c r="S28" s="173">
        <v>17</v>
      </c>
      <c r="T28" s="173">
        <v>0</v>
      </c>
      <c r="U28" s="173">
        <v>0</v>
      </c>
      <c r="V28" s="173">
        <v>0</v>
      </c>
      <c r="W28" s="173">
        <v>0</v>
      </c>
      <c r="X28" s="173">
        <v>0</v>
      </c>
      <c r="Y28" s="173">
        <v>0</v>
      </c>
      <c r="Z28" s="173">
        <v>0</v>
      </c>
      <c r="AA28" s="173">
        <v>0</v>
      </c>
      <c r="AB28" s="173">
        <v>0</v>
      </c>
      <c r="AC28" s="173">
        <v>0</v>
      </c>
      <c r="AD28" s="173">
        <v>0</v>
      </c>
      <c r="AE28" s="173">
        <v>52</v>
      </c>
      <c r="AF28" s="178">
        <v>1780</v>
      </c>
      <c r="AG28" s="179">
        <v>1096</v>
      </c>
      <c r="AH28" s="176">
        <v>62.408759124087588</v>
      </c>
      <c r="AI28" s="177"/>
    </row>
    <row r="29" spans="2:35" ht="23.1" customHeight="1" x14ac:dyDescent="0.3">
      <c r="B29" s="171">
        <v>20</v>
      </c>
      <c r="C29" s="172" t="s">
        <v>110</v>
      </c>
      <c r="D29" s="173">
        <v>195</v>
      </c>
      <c r="E29" s="173">
        <v>319</v>
      </c>
      <c r="F29" s="173">
        <v>2</v>
      </c>
      <c r="G29" s="173">
        <v>0</v>
      </c>
      <c r="H29" s="173">
        <v>0</v>
      </c>
      <c r="I29" s="173">
        <v>1</v>
      </c>
      <c r="J29" s="173">
        <v>0</v>
      </c>
      <c r="K29" s="173">
        <v>0</v>
      </c>
      <c r="L29" s="173">
        <v>0</v>
      </c>
      <c r="M29" s="173">
        <v>0</v>
      </c>
      <c r="N29" s="173">
        <v>0</v>
      </c>
      <c r="O29" s="173">
        <v>0</v>
      </c>
      <c r="P29" s="173">
        <v>0</v>
      </c>
      <c r="Q29" s="173">
        <v>0</v>
      </c>
      <c r="R29" s="173">
        <v>0</v>
      </c>
      <c r="S29" s="173">
        <v>1</v>
      </c>
      <c r="T29" s="173">
        <v>2</v>
      </c>
      <c r="U29" s="173">
        <v>0</v>
      </c>
      <c r="V29" s="173">
        <v>0</v>
      </c>
      <c r="W29" s="173">
        <v>0</v>
      </c>
      <c r="X29" s="173">
        <v>0</v>
      </c>
      <c r="Y29" s="173">
        <v>0</v>
      </c>
      <c r="Z29" s="173">
        <v>0</v>
      </c>
      <c r="AA29" s="173">
        <v>0</v>
      </c>
      <c r="AB29" s="173">
        <v>0</v>
      </c>
      <c r="AC29" s="173">
        <v>0</v>
      </c>
      <c r="AD29" s="173">
        <v>0</v>
      </c>
      <c r="AE29" s="173">
        <v>74</v>
      </c>
      <c r="AF29" s="178">
        <v>594</v>
      </c>
      <c r="AG29" s="179">
        <v>493</v>
      </c>
      <c r="AH29" s="176">
        <v>20.486815415821503</v>
      </c>
      <c r="AI29" s="177"/>
    </row>
    <row r="30" spans="2:35" ht="23.1" customHeight="1" x14ac:dyDescent="0.3">
      <c r="B30" s="171">
        <v>21</v>
      </c>
      <c r="C30" s="172" t="s">
        <v>111</v>
      </c>
      <c r="D30" s="173">
        <v>47</v>
      </c>
      <c r="E30" s="173">
        <v>478</v>
      </c>
      <c r="F30" s="173">
        <v>15</v>
      </c>
      <c r="G30" s="173">
        <v>6</v>
      </c>
      <c r="H30" s="173">
        <v>0</v>
      </c>
      <c r="I30" s="173">
        <v>1</v>
      </c>
      <c r="J30" s="173">
        <v>0</v>
      </c>
      <c r="K30" s="173">
        <v>0</v>
      </c>
      <c r="L30" s="173">
        <v>0</v>
      </c>
      <c r="M30" s="173">
        <v>0</v>
      </c>
      <c r="N30" s="173">
        <v>0</v>
      </c>
      <c r="O30" s="173">
        <v>0</v>
      </c>
      <c r="P30" s="173">
        <v>0</v>
      </c>
      <c r="Q30" s="173">
        <v>5</v>
      </c>
      <c r="R30" s="173">
        <v>0</v>
      </c>
      <c r="S30" s="173">
        <v>1</v>
      </c>
      <c r="T30" s="173">
        <v>0</v>
      </c>
      <c r="U30" s="173">
        <v>0</v>
      </c>
      <c r="V30" s="173">
        <v>0</v>
      </c>
      <c r="W30" s="173">
        <v>0</v>
      </c>
      <c r="X30" s="173">
        <v>3</v>
      </c>
      <c r="Y30" s="173">
        <v>0</v>
      </c>
      <c r="Z30" s="173">
        <v>0</v>
      </c>
      <c r="AA30" s="173">
        <v>0</v>
      </c>
      <c r="AB30" s="173">
        <v>0</v>
      </c>
      <c r="AC30" s="173">
        <v>0</v>
      </c>
      <c r="AD30" s="173">
        <v>0</v>
      </c>
      <c r="AE30" s="173">
        <v>0</v>
      </c>
      <c r="AF30" s="178">
        <v>556</v>
      </c>
      <c r="AG30" s="179">
        <v>378</v>
      </c>
      <c r="AH30" s="176">
        <v>47.089947089947088</v>
      </c>
      <c r="AI30" s="177"/>
    </row>
    <row r="31" spans="2:35" ht="23.1" customHeight="1" x14ac:dyDescent="0.3">
      <c r="B31" s="171">
        <v>22</v>
      </c>
      <c r="C31" s="172" t="s">
        <v>112</v>
      </c>
      <c r="D31" s="173">
        <v>1766</v>
      </c>
      <c r="E31" s="173">
        <v>1849</v>
      </c>
      <c r="F31" s="173">
        <v>12</v>
      </c>
      <c r="G31" s="173">
        <v>15</v>
      </c>
      <c r="H31" s="173">
        <v>0</v>
      </c>
      <c r="I31" s="173">
        <v>5</v>
      </c>
      <c r="J31" s="173">
        <v>7</v>
      </c>
      <c r="K31" s="173">
        <v>0</v>
      </c>
      <c r="L31" s="173">
        <v>4</v>
      </c>
      <c r="M31" s="173">
        <v>1</v>
      </c>
      <c r="N31" s="173">
        <v>2</v>
      </c>
      <c r="O31" s="173">
        <v>0</v>
      </c>
      <c r="P31" s="173">
        <v>0</v>
      </c>
      <c r="Q31" s="173">
        <v>1</v>
      </c>
      <c r="R31" s="173">
        <v>0</v>
      </c>
      <c r="S31" s="173">
        <v>5</v>
      </c>
      <c r="T31" s="173">
        <v>7</v>
      </c>
      <c r="U31" s="173">
        <v>0</v>
      </c>
      <c r="V31" s="173">
        <v>1</v>
      </c>
      <c r="W31" s="173">
        <v>0</v>
      </c>
      <c r="X31" s="173">
        <v>0</v>
      </c>
      <c r="Y31" s="173">
        <v>0</v>
      </c>
      <c r="Z31" s="173">
        <v>0</v>
      </c>
      <c r="AA31" s="173">
        <v>0</v>
      </c>
      <c r="AB31" s="173">
        <v>0</v>
      </c>
      <c r="AC31" s="173">
        <v>0</v>
      </c>
      <c r="AD31" s="173">
        <v>0</v>
      </c>
      <c r="AE31" s="173">
        <v>108</v>
      </c>
      <c r="AF31" s="178">
        <v>3783</v>
      </c>
      <c r="AG31" s="179">
        <v>2157</v>
      </c>
      <c r="AH31" s="176">
        <v>75.382475660639784</v>
      </c>
      <c r="AI31" s="177"/>
    </row>
    <row r="32" spans="2:35" ht="23.1" customHeight="1" x14ac:dyDescent="0.3">
      <c r="B32" s="180" t="s">
        <v>113</v>
      </c>
      <c r="C32" s="181"/>
      <c r="D32" s="182">
        <v>3463</v>
      </c>
      <c r="E32" s="182">
        <v>11911</v>
      </c>
      <c r="F32" s="182">
        <v>38</v>
      </c>
      <c r="G32" s="182">
        <v>32</v>
      </c>
      <c r="H32" s="182">
        <v>0</v>
      </c>
      <c r="I32" s="182">
        <v>11</v>
      </c>
      <c r="J32" s="182">
        <v>15</v>
      </c>
      <c r="K32" s="182">
        <v>0</v>
      </c>
      <c r="L32" s="182">
        <v>5</v>
      </c>
      <c r="M32" s="182">
        <v>7</v>
      </c>
      <c r="N32" s="182">
        <v>5</v>
      </c>
      <c r="O32" s="182">
        <v>0</v>
      </c>
      <c r="P32" s="182">
        <v>0</v>
      </c>
      <c r="Q32" s="182">
        <v>9</v>
      </c>
      <c r="R32" s="182">
        <v>0</v>
      </c>
      <c r="S32" s="182">
        <v>41</v>
      </c>
      <c r="T32" s="182">
        <v>9</v>
      </c>
      <c r="U32" s="182">
        <v>0</v>
      </c>
      <c r="V32" s="182">
        <v>1</v>
      </c>
      <c r="W32" s="182">
        <v>0</v>
      </c>
      <c r="X32" s="182">
        <v>3</v>
      </c>
      <c r="Y32" s="182">
        <v>0</v>
      </c>
      <c r="Z32" s="182">
        <v>0</v>
      </c>
      <c r="AA32" s="182">
        <v>0</v>
      </c>
      <c r="AB32" s="182">
        <v>0</v>
      </c>
      <c r="AC32" s="182">
        <v>0</v>
      </c>
      <c r="AD32" s="182">
        <v>0</v>
      </c>
      <c r="AE32" s="182">
        <v>373</v>
      </c>
      <c r="AF32" s="183">
        <v>15923</v>
      </c>
      <c r="AG32" s="183">
        <v>9707</v>
      </c>
      <c r="AH32" s="184">
        <v>64.036262490985891</v>
      </c>
      <c r="AI32" s="177"/>
    </row>
    <row r="33" spans="2:35" ht="23.1" customHeight="1" x14ac:dyDescent="0.3">
      <c r="B33" s="171">
        <v>23</v>
      </c>
      <c r="C33" s="172" t="s">
        <v>114</v>
      </c>
      <c r="D33" s="173">
        <v>22910</v>
      </c>
      <c r="E33" s="173">
        <v>5832</v>
      </c>
      <c r="F33" s="173">
        <v>327</v>
      </c>
      <c r="G33" s="173">
        <v>293</v>
      </c>
      <c r="H33" s="173">
        <v>0</v>
      </c>
      <c r="I33" s="173">
        <v>345</v>
      </c>
      <c r="J33" s="173">
        <v>229</v>
      </c>
      <c r="K33" s="173">
        <v>60</v>
      </c>
      <c r="L33" s="173">
        <v>40</v>
      </c>
      <c r="M33" s="173">
        <v>3</v>
      </c>
      <c r="N33" s="173">
        <v>9</v>
      </c>
      <c r="O33" s="173">
        <v>0</v>
      </c>
      <c r="P33" s="173">
        <v>0</v>
      </c>
      <c r="Q33" s="173">
        <v>48</v>
      </c>
      <c r="R33" s="173">
        <v>0</v>
      </c>
      <c r="S33" s="173">
        <v>226</v>
      </c>
      <c r="T33" s="173">
        <v>346</v>
      </c>
      <c r="U33" s="173">
        <v>19</v>
      </c>
      <c r="V33" s="173">
        <v>1</v>
      </c>
      <c r="W33" s="173">
        <v>2</v>
      </c>
      <c r="X33" s="173">
        <v>9</v>
      </c>
      <c r="Y33" s="173">
        <v>1</v>
      </c>
      <c r="Z33" s="173">
        <v>1</v>
      </c>
      <c r="AA33" s="173">
        <v>1</v>
      </c>
      <c r="AB33" s="173">
        <v>0</v>
      </c>
      <c r="AC33" s="173">
        <v>0</v>
      </c>
      <c r="AD33" s="173">
        <v>23</v>
      </c>
      <c r="AE33" s="173">
        <v>73</v>
      </c>
      <c r="AF33" s="178">
        <v>30798</v>
      </c>
      <c r="AG33" s="179">
        <v>17961</v>
      </c>
      <c r="AH33" s="176">
        <v>71.471521630198765</v>
      </c>
      <c r="AI33" s="177"/>
    </row>
    <row r="34" spans="2:35" ht="23.1" customHeight="1" x14ac:dyDescent="0.3">
      <c r="B34" s="171">
        <v>24</v>
      </c>
      <c r="C34" s="172" t="s">
        <v>115</v>
      </c>
      <c r="D34" s="173">
        <v>25677</v>
      </c>
      <c r="E34" s="173">
        <v>5351</v>
      </c>
      <c r="F34" s="173">
        <v>254</v>
      </c>
      <c r="G34" s="173">
        <v>661</v>
      </c>
      <c r="H34" s="173">
        <v>0</v>
      </c>
      <c r="I34" s="173">
        <v>368</v>
      </c>
      <c r="J34" s="173">
        <v>482</v>
      </c>
      <c r="K34" s="173">
        <v>240</v>
      </c>
      <c r="L34" s="173">
        <v>31</v>
      </c>
      <c r="M34" s="173">
        <v>1</v>
      </c>
      <c r="N34" s="173">
        <v>21</v>
      </c>
      <c r="O34" s="173">
        <v>0</v>
      </c>
      <c r="P34" s="173">
        <v>0</v>
      </c>
      <c r="Q34" s="173">
        <v>51</v>
      </c>
      <c r="R34" s="173">
        <v>0</v>
      </c>
      <c r="S34" s="173">
        <v>275</v>
      </c>
      <c r="T34" s="173">
        <v>211</v>
      </c>
      <c r="U34" s="173">
        <v>25</v>
      </c>
      <c r="V34" s="173">
        <v>3</v>
      </c>
      <c r="W34" s="173">
        <v>0</v>
      </c>
      <c r="X34" s="173">
        <v>16</v>
      </c>
      <c r="Y34" s="173">
        <v>0</v>
      </c>
      <c r="Z34" s="173">
        <v>6</v>
      </c>
      <c r="AA34" s="173">
        <v>2</v>
      </c>
      <c r="AB34" s="173">
        <v>0</v>
      </c>
      <c r="AC34" s="173">
        <v>0</v>
      </c>
      <c r="AD34" s="173">
        <v>45</v>
      </c>
      <c r="AE34" s="173">
        <v>34</v>
      </c>
      <c r="AF34" s="178">
        <v>33754</v>
      </c>
      <c r="AG34" s="179">
        <v>21189</v>
      </c>
      <c r="AH34" s="176">
        <v>59.29963660389825</v>
      </c>
      <c r="AI34" s="177"/>
    </row>
    <row r="35" spans="2:35" ht="23.1" customHeight="1" x14ac:dyDescent="0.3">
      <c r="B35" s="171">
        <v>25</v>
      </c>
      <c r="C35" s="172" t="s">
        <v>116</v>
      </c>
      <c r="D35" s="173">
        <v>13258</v>
      </c>
      <c r="E35" s="173">
        <v>6795</v>
      </c>
      <c r="F35" s="173">
        <v>254</v>
      </c>
      <c r="G35" s="173">
        <v>638</v>
      </c>
      <c r="H35" s="173">
        <v>0</v>
      </c>
      <c r="I35" s="173">
        <v>156</v>
      </c>
      <c r="J35" s="173">
        <v>167</v>
      </c>
      <c r="K35" s="173">
        <v>122</v>
      </c>
      <c r="L35" s="173">
        <v>18</v>
      </c>
      <c r="M35" s="173">
        <v>1</v>
      </c>
      <c r="N35" s="173">
        <v>12</v>
      </c>
      <c r="O35" s="173">
        <v>0</v>
      </c>
      <c r="P35" s="173">
        <v>0</v>
      </c>
      <c r="Q35" s="173">
        <v>73</v>
      </c>
      <c r="R35" s="173">
        <v>0</v>
      </c>
      <c r="S35" s="173">
        <v>241</v>
      </c>
      <c r="T35" s="173">
        <v>150</v>
      </c>
      <c r="U35" s="173">
        <v>8</v>
      </c>
      <c r="V35" s="173">
        <v>3</v>
      </c>
      <c r="W35" s="173">
        <v>0</v>
      </c>
      <c r="X35" s="173">
        <v>1</v>
      </c>
      <c r="Y35" s="173">
        <v>3</v>
      </c>
      <c r="Z35" s="173">
        <v>4</v>
      </c>
      <c r="AA35" s="173">
        <v>6</v>
      </c>
      <c r="AB35" s="173">
        <v>0</v>
      </c>
      <c r="AC35" s="173">
        <v>0</v>
      </c>
      <c r="AD35" s="173">
        <v>20</v>
      </c>
      <c r="AE35" s="173">
        <v>5284</v>
      </c>
      <c r="AF35" s="178">
        <v>27214</v>
      </c>
      <c r="AG35" s="179">
        <v>15399</v>
      </c>
      <c r="AH35" s="176">
        <v>76.725761413078772</v>
      </c>
      <c r="AI35" s="177"/>
    </row>
    <row r="36" spans="2:35" ht="23.1" customHeight="1" x14ac:dyDescent="0.3">
      <c r="B36" s="171">
        <v>26</v>
      </c>
      <c r="C36" s="172" t="s">
        <v>117</v>
      </c>
      <c r="D36" s="173">
        <v>25493</v>
      </c>
      <c r="E36" s="173">
        <v>3590</v>
      </c>
      <c r="F36" s="173">
        <v>222</v>
      </c>
      <c r="G36" s="173">
        <v>240</v>
      </c>
      <c r="H36" s="173">
        <v>0</v>
      </c>
      <c r="I36" s="173">
        <v>192</v>
      </c>
      <c r="J36" s="173">
        <v>344</v>
      </c>
      <c r="K36" s="173">
        <v>108</v>
      </c>
      <c r="L36" s="173">
        <v>34</v>
      </c>
      <c r="M36" s="173">
        <v>7</v>
      </c>
      <c r="N36" s="173">
        <v>4</v>
      </c>
      <c r="O36" s="173">
        <v>1</v>
      </c>
      <c r="P36" s="173">
        <v>0</v>
      </c>
      <c r="Q36" s="173">
        <v>21</v>
      </c>
      <c r="R36" s="173">
        <v>0</v>
      </c>
      <c r="S36" s="173">
        <v>960</v>
      </c>
      <c r="T36" s="173">
        <v>638</v>
      </c>
      <c r="U36" s="173">
        <v>54</v>
      </c>
      <c r="V36" s="173">
        <v>4</v>
      </c>
      <c r="W36" s="173">
        <v>8</v>
      </c>
      <c r="X36" s="173">
        <v>2</v>
      </c>
      <c r="Y36" s="173">
        <v>1</v>
      </c>
      <c r="Z36" s="173">
        <v>5</v>
      </c>
      <c r="AA36" s="173">
        <v>1</v>
      </c>
      <c r="AB36" s="173">
        <v>0</v>
      </c>
      <c r="AC36" s="173">
        <v>0</v>
      </c>
      <c r="AD36" s="173">
        <v>39</v>
      </c>
      <c r="AE36" s="173">
        <v>882</v>
      </c>
      <c r="AF36" s="178">
        <v>32850</v>
      </c>
      <c r="AG36" s="179">
        <v>23436</v>
      </c>
      <c r="AH36" s="176">
        <v>40.168970814132102</v>
      </c>
      <c r="AI36" s="177"/>
    </row>
    <row r="37" spans="2:35" ht="23.1" customHeight="1" x14ac:dyDescent="0.3">
      <c r="B37" s="171">
        <v>27</v>
      </c>
      <c r="C37" s="172" t="s">
        <v>118</v>
      </c>
      <c r="D37" s="173">
        <v>8099</v>
      </c>
      <c r="E37" s="173">
        <v>1356</v>
      </c>
      <c r="F37" s="173">
        <v>50</v>
      </c>
      <c r="G37" s="173">
        <v>27</v>
      </c>
      <c r="H37" s="173">
        <v>0</v>
      </c>
      <c r="I37" s="173">
        <v>16</v>
      </c>
      <c r="J37" s="173">
        <v>24</v>
      </c>
      <c r="K37" s="173">
        <v>5</v>
      </c>
      <c r="L37" s="173">
        <v>3</v>
      </c>
      <c r="M37" s="173">
        <v>1</v>
      </c>
      <c r="N37" s="173">
        <v>2</v>
      </c>
      <c r="O37" s="173">
        <v>0</v>
      </c>
      <c r="P37" s="173">
        <v>0</v>
      </c>
      <c r="Q37" s="173">
        <v>2</v>
      </c>
      <c r="R37" s="173">
        <v>0</v>
      </c>
      <c r="S37" s="173">
        <v>58</v>
      </c>
      <c r="T37" s="173">
        <v>49</v>
      </c>
      <c r="U37" s="173">
        <v>0</v>
      </c>
      <c r="V37" s="173">
        <v>0</v>
      </c>
      <c r="W37" s="173">
        <v>0</v>
      </c>
      <c r="X37" s="173">
        <v>1</v>
      </c>
      <c r="Y37" s="173">
        <v>0</v>
      </c>
      <c r="Z37" s="173">
        <v>1</v>
      </c>
      <c r="AA37" s="173">
        <v>0</v>
      </c>
      <c r="AB37" s="173">
        <v>0</v>
      </c>
      <c r="AC37" s="173">
        <v>0</v>
      </c>
      <c r="AD37" s="173">
        <v>0</v>
      </c>
      <c r="AE37" s="173">
        <v>94</v>
      </c>
      <c r="AF37" s="178">
        <v>9788</v>
      </c>
      <c r="AG37" s="179">
        <v>5349</v>
      </c>
      <c r="AH37" s="176">
        <v>82.987474294260608</v>
      </c>
      <c r="AI37" s="177"/>
    </row>
    <row r="38" spans="2:35" ht="23.1" customHeight="1" x14ac:dyDescent="0.3">
      <c r="B38" s="171">
        <v>28</v>
      </c>
      <c r="C38" s="172" t="s">
        <v>119</v>
      </c>
      <c r="D38" s="173">
        <v>48489</v>
      </c>
      <c r="E38" s="173">
        <v>13958</v>
      </c>
      <c r="F38" s="173">
        <v>473</v>
      </c>
      <c r="G38" s="173">
        <v>760</v>
      </c>
      <c r="H38" s="173">
        <v>0</v>
      </c>
      <c r="I38" s="173">
        <v>888</v>
      </c>
      <c r="J38" s="173">
        <v>648</v>
      </c>
      <c r="K38" s="173">
        <v>216</v>
      </c>
      <c r="L38" s="173">
        <v>61</v>
      </c>
      <c r="M38" s="173">
        <v>48</v>
      </c>
      <c r="N38" s="173">
        <v>21</v>
      </c>
      <c r="O38" s="173">
        <v>0</v>
      </c>
      <c r="P38" s="173">
        <v>0</v>
      </c>
      <c r="Q38" s="173">
        <v>98</v>
      </c>
      <c r="R38" s="173">
        <v>0</v>
      </c>
      <c r="S38" s="173">
        <v>740</v>
      </c>
      <c r="T38" s="173">
        <v>481</v>
      </c>
      <c r="U38" s="173">
        <v>58</v>
      </c>
      <c r="V38" s="173">
        <v>14</v>
      </c>
      <c r="W38" s="173">
        <v>9</v>
      </c>
      <c r="X38" s="173">
        <v>12</v>
      </c>
      <c r="Y38" s="173">
        <v>15</v>
      </c>
      <c r="Z38" s="173">
        <v>74</v>
      </c>
      <c r="AA38" s="173">
        <v>4</v>
      </c>
      <c r="AB38" s="173">
        <v>0</v>
      </c>
      <c r="AC38" s="173">
        <v>0</v>
      </c>
      <c r="AD38" s="173">
        <v>85</v>
      </c>
      <c r="AE38" s="173">
        <v>3516</v>
      </c>
      <c r="AF38" s="178">
        <v>70668</v>
      </c>
      <c r="AG38" s="179">
        <v>43312</v>
      </c>
      <c r="AH38" s="176">
        <v>63.16032508311784</v>
      </c>
      <c r="AI38" s="177"/>
    </row>
    <row r="39" spans="2:35" ht="23.1" customHeight="1" x14ac:dyDescent="0.3">
      <c r="B39" s="180" t="s">
        <v>120</v>
      </c>
      <c r="C39" s="181"/>
      <c r="D39" s="182">
        <v>143926</v>
      </c>
      <c r="E39" s="182">
        <v>36882</v>
      </c>
      <c r="F39" s="182">
        <v>1580</v>
      </c>
      <c r="G39" s="182">
        <v>2619</v>
      </c>
      <c r="H39" s="182">
        <v>0</v>
      </c>
      <c r="I39" s="182">
        <v>1965</v>
      </c>
      <c r="J39" s="182">
        <v>1894</v>
      </c>
      <c r="K39" s="182">
        <v>751</v>
      </c>
      <c r="L39" s="182">
        <v>187</v>
      </c>
      <c r="M39" s="182">
        <v>61</v>
      </c>
      <c r="N39" s="182">
        <v>69</v>
      </c>
      <c r="O39" s="182">
        <v>1</v>
      </c>
      <c r="P39" s="182">
        <v>0</v>
      </c>
      <c r="Q39" s="182">
        <v>293</v>
      </c>
      <c r="R39" s="182">
        <v>0</v>
      </c>
      <c r="S39" s="182">
        <v>2500</v>
      </c>
      <c r="T39" s="182">
        <v>1875</v>
      </c>
      <c r="U39" s="182">
        <v>164</v>
      </c>
      <c r="V39" s="182">
        <v>25</v>
      </c>
      <c r="W39" s="182">
        <v>19</v>
      </c>
      <c r="X39" s="182">
        <v>41</v>
      </c>
      <c r="Y39" s="182">
        <v>20</v>
      </c>
      <c r="Z39" s="182">
        <v>91</v>
      </c>
      <c r="AA39" s="182">
        <v>14</v>
      </c>
      <c r="AB39" s="182">
        <v>0</v>
      </c>
      <c r="AC39" s="182">
        <v>0</v>
      </c>
      <c r="AD39" s="182">
        <v>212</v>
      </c>
      <c r="AE39" s="182">
        <v>9883</v>
      </c>
      <c r="AF39" s="183">
        <v>205072</v>
      </c>
      <c r="AG39" s="183">
        <v>126646</v>
      </c>
      <c r="AH39" s="184">
        <v>61.925366770367795</v>
      </c>
      <c r="AI39" s="177"/>
    </row>
    <row r="40" spans="2:35" ht="23.1" customHeight="1" x14ac:dyDescent="0.3">
      <c r="B40" s="171">
        <v>29</v>
      </c>
      <c r="C40" s="172" t="s">
        <v>121</v>
      </c>
      <c r="D40" s="173">
        <v>22869</v>
      </c>
      <c r="E40" s="173">
        <v>7053</v>
      </c>
      <c r="F40" s="173">
        <v>464</v>
      </c>
      <c r="G40" s="173">
        <v>256</v>
      </c>
      <c r="H40" s="173">
        <v>0</v>
      </c>
      <c r="I40" s="173">
        <v>264</v>
      </c>
      <c r="J40" s="173">
        <v>148</v>
      </c>
      <c r="K40" s="173">
        <v>130</v>
      </c>
      <c r="L40" s="173">
        <v>68</v>
      </c>
      <c r="M40" s="173">
        <v>9</v>
      </c>
      <c r="N40" s="173">
        <v>16</v>
      </c>
      <c r="O40" s="173">
        <v>7</v>
      </c>
      <c r="P40" s="173">
        <v>0</v>
      </c>
      <c r="Q40" s="173">
        <v>46</v>
      </c>
      <c r="R40" s="173">
        <v>0</v>
      </c>
      <c r="S40" s="173">
        <v>826</v>
      </c>
      <c r="T40" s="173">
        <v>318</v>
      </c>
      <c r="U40" s="173">
        <v>20</v>
      </c>
      <c r="V40" s="173">
        <v>2</v>
      </c>
      <c r="W40" s="173">
        <v>0</v>
      </c>
      <c r="X40" s="173">
        <v>1</v>
      </c>
      <c r="Y40" s="173">
        <v>2</v>
      </c>
      <c r="Z40" s="173">
        <v>6</v>
      </c>
      <c r="AA40" s="173">
        <v>10</v>
      </c>
      <c r="AB40" s="173">
        <v>2</v>
      </c>
      <c r="AC40" s="173">
        <v>0</v>
      </c>
      <c r="AD40" s="173">
        <v>155</v>
      </c>
      <c r="AE40" s="173">
        <v>2596</v>
      </c>
      <c r="AF40" s="178">
        <v>35268</v>
      </c>
      <c r="AG40" s="179">
        <v>22353</v>
      </c>
      <c r="AH40" s="176">
        <v>57.777479532948597</v>
      </c>
      <c r="AI40" s="177"/>
    </row>
    <row r="41" spans="2:35" ht="23.1" customHeight="1" x14ac:dyDescent="0.3">
      <c r="B41" s="171">
        <v>30</v>
      </c>
      <c r="C41" s="172" t="s">
        <v>122</v>
      </c>
      <c r="D41" s="173">
        <v>5015</v>
      </c>
      <c r="E41" s="173">
        <v>1504</v>
      </c>
      <c r="F41" s="173">
        <v>91</v>
      </c>
      <c r="G41" s="173">
        <v>57</v>
      </c>
      <c r="H41" s="173">
        <v>0</v>
      </c>
      <c r="I41" s="173">
        <v>61</v>
      </c>
      <c r="J41" s="173">
        <v>48</v>
      </c>
      <c r="K41" s="173">
        <v>20</v>
      </c>
      <c r="L41" s="173">
        <v>8</v>
      </c>
      <c r="M41" s="173">
        <v>1</v>
      </c>
      <c r="N41" s="173">
        <v>10</v>
      </c>
      <c r="O41" s="173">
        <v>0</v>
      </c>
      <c r="P41" s="173">
        <v>0</v>
      </c>
      <c r="Q41" s="173">
        <v>5</v>
      </c>
      <c r="R41" s="173">
        <v>0</v>
      </c>
      <c r="S41" s="173">
        <v>172</v>
      </c>
      <c r="T41" s="173">
        <v>77</v>
      </c>
      <c r="U41" s="173">
        <v>5</v>
      </c>
      <c r="V41" s="173">
        <v>0</v>
      </c>
      <c r="W41" s="173">
        <v>2</v>
      </c>
      <c r="X41" s="173">
        <v>0</v>
      </c>
      <c r="Y41" s="173">
        <v>0</v>
      </c>
      <c r="Z41" s="173">
        <v>0</v>
      </c>
      <c r="AA41" s="173">
        <v>0</v>
      </c>
      <c r="AB41" s="173">
        <v>1</v>
      </c>
      <c r="AC41" s="173">
        <v>0</v>
      </c>
      <c r="AD41" s="173">
        <v>20</v>
      </c>
      <c r="AE41" s="173">
        <v>7</v>
      </c>
      <c r="AF41" s="178">
        <v>7104</v>
      </c>
      <c r="AG41" s="179">
        <v>4522</v>
      </c>
      <c r="AH41" s="176">
        <v>57.09862892525431</v>
      </c>
      <c r="AI41" s="177"/>
    </row>
    <row r="42" spans="2:35" ht="23.1" customHeight="1" x14ac:dyDescent="0.3">
      <c r="B42" s="171">
        <v>31</v>
      </c>
      <c r="C42" s="172" t="s">
        <v>123</v>
      </c>
      <c r="D42" s="173">
        <v>2034</v>
      </c>
      <c r="E42" s="173">
        <v>595</v>
      </c>
      <c r="F42" s="173">
        <v>25</v>
      </c>
      <c r="G42" s="173">
        <v>12</v>
      </c>
      <c r="H42" s="173">
        <v>0</v>
      </c>
      <c r="I42" s="173">
        <v>40</v>
      </c>
      <c r="J42" s="173">
        <v>27</v>
      </c>
      <c r="K42" s="173">
        <v>0</v>
      </c>
      <c r="L42" s="173">
        <v>23</v>
      </c>
      <c r="M42" s="173">
        <v>10</v>
      </c>
      <c r="N42" s="173">
        <v>1</v>
      </c>
      <c r="O42" s="173">
        <v>0</v>
      </c>
      <c r="P42" s="173">
        <v>0</v>
      </c>
      <c r="Q42" s="173">
        <v>2</v>
      </c>
      <c r="R42" s="173">
        <v>0</v>
      </c>
      <c r="S42" s="173">
        <v>59</v>
      </c>
      <c r="T42" s="173">
        <v>45</v>
      </c>
      <c r="U42" s="173">
        <v>5</v>
      </c>
      <c r="V42" s="173">
        <v>0</v>
      </c>
      <c r="W42" s="173">
        <v>0</v>
      </c>
      <c r="X42" s="173">
        <v>0</v>
      </c>
      <c r="Y42" s="173">
        <v>0</v>
      </c>
      <c r="Z42" s="173">
        <v>6</v>
      </c>
      <c r="AA42" s="173">
        <v>2</v>
      </c>
      <c r="AB42" s="173">
        <v>0</v>
      </c>
      <c r="AC42" s="173">
        <v>0</v>
      </c>
      <c r="AD42" s="173">
        <v>2</v>
      </c>
      <c r="AE42" s="173">
        <v>126</v>
      </c>
      <c r="AF42" s="178">
        <v>3014</v>
      </c>
      <c r="AG42" s="179">
        <v>1863</v>
      </c>
      <c r="AH42" s="176">
        <v>61.782071926999457</v>
      </c>
      <c r="AI42" s="177"/>
    </row>
    <row r="43" spans="2:35" ht="23.1" customHeight="1" x14ac:dyDescent="0.3">
      <c r="B43" s="171">
        <v>32</v>
      </c>
      <c r="C43" s="172" t="s">
        <v>124</v>
      </c>
      <c r="D43" s="173">
        <v>1581</v>
      </c>
      <c r="E43" s="173">
        <v>212</v>
      </c>
      <c r="F43" s="173">
        <v>10</v>
      </c>
      <c r="G43" s="173">
        <v>6</v>
      </c>
      <c r="H43" s="173">
        <v>0</v>
      </c>
      <c r="I43" s="173">
        <v>33</v>
      </c>
      <c r="J43" s="173">
        <v>0</v>
      </c>
      <c r="K43" s="173">
        <v>0</v>
      </c>
      <c r="L43" s="173">
        <v>0</v>
      </c>
      <c r="M43" s="173">
        <v>0</v>
      </c>
      <c r="N43" s="173">
        <v>0</v>
      </c>
      <c r="O43" s="173">
        <v>0</v>
      </c>
      <c r="P43" s="173">
        <v>0</v>
      </c>
      <c r="Q43" s="173">
        <v>0</v>
      </c>
      <c r="R43" s="173">
        <v>0</v>
      </c>
      <c r="S43" s="173">
        <v>23</v>
      </c>
      <c r="T43" s="173">
        <v>4</v>
      </c>
      <c r="U43" s="173">
        <v>0</v>
      </c>
      <c r="V43" s="173">
        <v>0</v>
      </c>
      <c r="W43" s="173">
        <v>0</v>
      </c>
      <c r="X43" s="173">
        <v>0</v>
      </c>
      <c r="Y43" s="173">
        <v>0</v>
      </c>
      <c r="Z43" s="173">
        <v>1</v>
      </c>
      <c r="AA43" s="173">
        <v>0</v>
      </c>
      <c r="AB43" s="173">
        <v>0</v>
      </c>
      <c r="AC43" s="173">
        <v>0</v>
      </c>
      <c r="AD43" s="173">
        <v>2</v>
      </c>
      <c r="AE43" s="173">
        <v>1</v>
      </c>
      <c r="AF43" s="178">
        <v>1873</v>
      </c>
      <c r="AG43" s="185">
        <v>713</v>
      </c>
      <c r="AH43" s="176">
        <v>162.69284712482468</v>
      </c>
      <c r="AI43" s="177"/>
    </row>
    <row r="44" spans="2:35" ht="23.1" customHeight="1" x14ac:dyDescent="0.3">
      <c r="B44" s="171">
        <v>33</v>
      </c>
      <c r="C44" s="172" t="s">
        <v>125</v>
      </c>
      <c r="D44" s="173">
        <v>3634</v>
      </c>
      <c r="E44" s="173">
        <v>721</v>
      </c>
      <c r="F44" s="173">
        <v>15</v>
      </c>
      <c r="G44" s="173">
        <v>12</v>
      </c>
      <c r="H44" s="173">
        <v>0</v>
      </c>
      <c r="I44" s="173">
        <v>38</v>
      </c>
      <c r="J44" s="173">
        <v>24</v>
      </c>
      <c r="K44" s="173">
        <v>0</v>
      </c>
      <c r="L44" s="173">
        <v>10</v>
      </c>
      <c r="M44" s="173">
        <v>0</v>
      </c>
      <c r="N44" s="173">
        <v>1</v>
      </c>
      <c r="O44" s="173">
        <v>0</v>
      </c>
      <c r="P44" s="173">
        <v>0</v>
      </c>
      <c r="Q44" s="173">
        <v>2</v>
      </c>
      <c r="R44" s="173">
        <v>0</v>
      </c>
      <c r="S44" s="173">
        <v>39</v>
      </c>
      <c r="T44" s="173">
        <v>47</v>
      </c>
      <c r="U44" s="173">
        <v>4</v>
      </c>
      <c r="V44" s="173">
        <v>0</v>
      </c>
      <c r="W44" s="173">
        <v>0</v>
      </c>
      <c r="X44" s="173">
        <v>0</v>
      </c>
      <c r="Y44" s="173">
        <v>4</v>
      </c>
      <c r="Z44" s="173">
        <v>4</v>
      </c>
      <c r="AA44" s="173">
        <v>1</v>
      </c>
      <c r="AB44" s="173">
        <v>0</v>
      </c>
      <c r="AC44" s="173">
        <v>0</v>
      </c>
      <c r="AD44" s="173">
        <v>8</v>
      </c>
      <c r="AE44" s="173">
        <v>37</v>
      </c>
      <c r="AF44" s="178">
        <v>4601</v>
      </c>
      <c r="AG44" s="179">
        <v>1792</v>
      </c>
      <c r="AH44" s="176">
        <v>156.75223214285714</v>
      </c>
      <c r="AI44" s="177"/>
    </row>
    <row r="45" spans="2:35" ht="23.1" customHeight="1" x14ac:dyDescent="0.3">
      <c r="B45" s="180" t="s">
        <v>126</v>
      </c>
      <c r="C45" s="181"/>
      <c r="D45" s="182">
        <v>35133</v>
      </c>
      <c r="E45" s="182">
        <v>10085</v>
      </c>
      <c r="F45" s="182">
        <v>605</v>
      </c>
      <c r="G45" s="182">
        <v>343</v>
      </c>
      <c r="H45" s="182">
        <v>0</v>
      </c>
      <c r="I45" s="182">
        <v>436</v>
      </c>
      <c r="J45" s="182">
        <v>247</v>
      </c>
      <c r="K45" s="182">
        <v>150</v>
      </c>
      <c r="L45" s="182">
        <v>109</v>
      </c>
      <c r="M45" s="182">
        <v>20</v>
      </c>
      <c r="N45" s="182">
        <v>28</v>
      </c>
      <c r="O45" s="182">
        <v>7</v>
      </c>
      <c r="P45" s="182">
        <v>0</v>
      </c>
      <c r="Q45" s="182">
        <v>55</v>
      </c>
      <c r="R45" s="182">
        <v>0</v>
      </c>
      <c r="S45" s="182">
        <v>1119</v>
      </c>
      <c r="T45" s="182">
        <v>491</v>
      </c>
      <c r="U45" s="182">
        <v>34</v>
      </c>
      <c r="V45" s="182">
        <v>2</v>
      </c>
      <c r="W45" s="182">
        <v>2</v>
      </c>
      <c r="X45" s="182">
        <v>1</v>
      </c>
      <c r="Y45" s="182">
        <v>6</v>
      </c>
      <c r="Z45" s="182">
        <v>17</v>
      </c>
      <c r="AA45" s="182">
        <v>13</v>
      </c>
      <c r="AB45" s="182">
        <v>3</v>
      </c>
      <c r="AC45" s="182">
        <v>0</v>
      </c>
      <c r="AD45" s="182">
        <v>187</v>
      </c>
      <c r="AE45" s="182">
        <v>2767</v>
      </c>
      <c r="AF45" s="183">
        <v>51860</v>
      </c>
      <c r="AG45" s="187">
        <v>31243</v>
      </c>
      <c r="AH45" s="184">
        <v>65.989181576673175</v>
      </c>
      <c r="AI45" s="177"/>
    </row>
    <row r="46" spans="2:35" ht="23.1" customHeight="1" x14ac:dyDescent="0.3">
      <c r="B46" s="171">
        <v>34</v>
      </c>
      <c r="C46" s="172" t="s">
        <v>127</v>
      </c>
      <c r="D46" s="173">
        <v>129110</v>
      </c>
      <c r="E46" s="173">
        <v>7066</v>
      </c>
      <c r="F46" s="173">
        <v>260</v>
      </c>
      <c r="G46" s="173">
        <v>364</v>
      </c>
      <c r="H46" s="173">
        <v>0</v>
      </c>
      <c r="I46" s="173">
        <v>142</v>
      </c>
      <c r="J46" s="173">
        <v>225</v>
      </c>
      <c r="K46" s="173">
        <v>215</v>
      </c>
      <c r="L46" s="173">
        <v>263</v>
      </c>
      <c r="M46" s="173">
        <v>15</v>
      </c>
      <c r="N46" s="173">
        <v>25</v>
      </c>
      <c r="O46" s="173">
        <v>0</v>
      </c>
      <c r="P46" s="173">
        <v>0</v>
      </c>
      <c r="Q46" s="173">
        <v>51</v>
      </c>
      <c r="R46" s="173">
        <v>0</v>
      </c>
      <c r="S46" s="173">
        <v>959</v>
      </c>
      <c r="T46" s="173">
        <v>1019</v>
      </c>
      <c r="U46" s="173">
        <v>38</v>
      </c>
      <c r="V46" s="173">
        <v>5</v>
      </c>
      <c r="W46" s="173">
        <v>8</v>
      </c>
      <c r="X46" s="173">
        <v>0</v>
      </c>
      <c r="Y46" s="173">
        <v>1</v>
      </c>
      <c r="Z46" s="173">
        <v>29</v>
      </c>
      <c r="AA46" s="173">
        <v>7</v>
      </c>
      <c r="AB46" s="173">
        <v>8</v>
      </c>
      <c r="AC46" s="173">
        <v>0</v>
      </c>
      <c r="AD46" s="173">
        <v>101</v>
      </c>
      <c r="AE46" s="173">
        <v>146</v>
      </c>
      <c r="AF46" s="178">
        <v>140057</v>
      </c>
      <c r="AG46" s="179">
        <v>92591</v>
      </c>
      <c r="AH46" s="176">
        <v>51.264161743581994</v>
      </c>
      <c r="AI46" s="177"/>
    </row>
    <row r="47" spans="2:35" ht="23.1" customHeight="1" x14ac:dyDescent="0.3">
      <c r="B47" s="171">
        <v>35</v>
      </c>
      <c r="C47" s="172" t="s">
        <v>128</v>
      </c>
      <c r="D47" s="173">
        <v>11051</v>
      </c>
      <c r="E47" s="173">
        <v>666</v>
      </c>
      <c r="F47" s="173">
        <v>21</v>
      </c>
      <c r="G47" s="173">
        <v>33</v>
      </c>
      <c r="H47" s="173">
        <v>0</v>
      </c>
      <c r="I47" s="173">
        <v>11</v>
      </c>
      <c r="J47" s="173">
        <v>41</v>
      </c>
      <c r="K47" s="173">
        <v>6</v>
      </c>
      <c r="L47" s="173">
        <v>20</v>
      </c>
      <c r="M47" s="173">
        <v>1</v>
      </c>
      <c r="N47" s="173">
        <v>2</v>
      </c>
      <c r="O47" s="173">
        <v>0</v>
      </c>
      <c r="P47" s="173">
        <v>0</v>
      </c>
      <c r="Q47" s="173">
        <v>4</v>
      </c>
      <c r="R47" s="173">
        <v>0</v>
      </c>
      <c r="S47" s="173">
        <v>123</v>
      </c>
      <c r="T47" s="173">
        <v>148</v>
      </c>
      <c r="U47" s="173">
        <v>4</v>
      </c>
      <c r="V47" s="173">
        <v>0</v>
      </c>
      <c r="W47" s="173">
        <v>7</v>
      </c>
      <c r="X47" s="173">
        <v>1</v>
      </c>
      <c r="Y47" s="173">
        <v>0</v>
      </c>
      <c r="Z47" s="173">
        <v>2</v>
      </c>
      <c r="AA47" s="173">
        <v>0</v>
      </c>
      <c r="AB47" s="173">
        <v>0</v>
      </c>
      <c r="AC47" s="173">
        <v>0</v>
      </c>
      <c r="AD47" s="173">
        <v>21</v>
      </c>
      <c r="AE47" s="173">
        <v>14</v>
      </c>
      <c r="AF47" s="178">
        <v>12176</v>
      </c>
      <c r="AG47" s="179">
        <v>5687</v>
      </c>
      <c r="AH47" s="176">
        <v>114.10233866713557</v>
      </c>
      <c r="AI47" s="177"/>
    </row>
    <row r="48" spans="2:35" ht="23.1" customHeight="1" x14ac:dyDescent="0.3">
      <c r="B48" s="171">
        <v>36</v>
      </c>
      <c r="C48" s="172" t="s">
        <v>129</v>
      </c>
      <c r="D48" s="173">
        <v>32</v>
      </c>
      <c r="E48" s="173">
        <v>45</v>
      </c>
      <c r="F48" s="173">
        <v>0</v>
      </c>
      <c r="G48" s="173">
        <v>2</v>
      </c>
      <c r="H48" s="173">
        <v>0</v>
      </c>
      <c r="I48" s="173">
        <v>1</v>
      </c>
      <c r="J48" s="173">
        <v>0</v>
      </c>
      <c r="K48" s="173">
        <v>0</v>
      </c>
      <c r="L48" s="173">
        <v>0</v>
      </c>
      <c r="M48" s="173">
        <v>0</v>
      </c>
      <c r="N48" s="173">
        <v>0</v>
      </c>
      <c r="O48" s="173">
        <v>0</v>
      </c>
      <c r="P48" s="173">
        <v>0</v>
      </c>
      <c r="Q48" s="173">
        <v>0</v>
      </c>
      <c r="R48" s="173">
        <v>0</v>
      </c>
      <c r="S48" s="173">
        <v>0</v>
      </c>
      <c r="T48" s="173">
        <v>0</v>
      </c>
      <c r="U48" s="173">
        <v>0</v>
      </c>
      <c r="V48" s="173">
        <v>0</v>
      </c>
      <c r="W48" s="173">
        <v>0</v>
      </c>
      <c r="X48" s="173">
        <v>0</v>
      </c>
      <c r="Y48" s="173">
        <v>8268</v>
      </c>
      <c r="Z48" s="173">
        <v>0</v>
      </c>
      <c r="AA48" s="173">
        <v>0</v>
      </c>
      <c r="AB48" s="173">
        <v>0</v>
      </c>
      <c r="AC48" s="173">
        <v>0</v>
      </c>
      <c r="AD48" s="173">
        <v>0</v>
      </c>
      <c r="AE48" s="173">
        <v>409</v>
      </c>
      <c r="AF48" s="178">
        <v>8757</v>
      </c>
      <c r="AG48" s="179">
        <v>1791</v>
      </c>
      <c r="AH48" s="176">
        <v>388.94472361809045</v>
      </c>
      <c r="AI48" s="177"/>
    </row>
    <row r="49" spans="1:85" ht="23.1" customHeight="1" x14ac:dyDescent="0.3">
      <c r="B49" s="171">
        <v>37</v>
      </c>
      <c r="C49" s="172" t="s">
        <v>130</v>
      </c>
      <c r="D49" s="173">
        <v>62</v>
      </c>
      <c r="E49" s="173">
        <v>35</v>
      </c>
      <c r="F49" s="173">
        <v>5</v>
      </c>
      <c r="G49" s="173">
        <v>0</v>
      </c>
      <c r="H49" s="173">
        <v>0</v>
      </c>
      <c r="I49" s="173">
        <v>0</v>
      </c>
      <c r="J49" s="173">
        <v>0</v>
      </c>
      <c r="K49" s="173">
        <v>0</v>
      </c>
      <c r="L49" s="173">
        <v>0</v>
      </c>
      <c r="M49" s="173">
        <v>0</v>
      </c>
      <c r="N49" s="173">
        <v>0</v>
      </c>
      <c r="O49" s="173">
        <v>0</v>
      </c>
      <c r="P49" s="173">
        <v>0</v>
      </c>
      <c r="Q49" s="173">
        <v>0</v>
      </c>
      <c r="R49" s="173">
        <v>0</v>
      </c>
      <c r="S49" s="173">
        <v>3</v>
      </c>
      <c r="T49" s="173">
        <v>1</v>
      </c>
      <c r="U49" s="173">
        <v>0</v>
      </c>
      <c r="V49" s="173">
        <v>0</v>
      </c>
      <c r="W49" s="173">
        <v>0</v>
      </c>
      <c r="X49" s="173">
        <v>0</v>
      </c>
      <c r="Y49" s="173">
        <v>0</v>
      </c>
      <c r="Z49" s="173">
        <v>0</v>
      </c>
      <c r="AA49" s="173">
        <v>0</v>
      </c>
      <c r="AB49" s="173">
        <v>0</v>
      </c>
      <c r="AC49" s="173">
        <v>0</v>
      </c>
      <c r="AD49" s="173">
        <v>1</v>
      </c>
      <c r="AE49" s="173">
        <v>2</v>
      </c>
      <c r="AF49" s="178">
        <v>109</v>
      </c>
      <c r="AG49" s="179">
        <v>45</v>
      </c>
      <c r="AH49" s="176">
        <v>142.22222222222223</v>
      </c>
      <c r="AI49" s="177"/>
    </row>
    <row r="50" spans="1:85" ht="23.1" customHeight="1" x14ac:dyDescent="0.3">
      <c r="B50" s="180" t="s">
        <v>131</v>
      </c>
      <c r="C50" s="181"/>
      <c r="D50" s="182">
        <v>140255</v>
      </c>
      <c r="E50" s="182">
        <v>7812</v>
      </c>
      <c r="F50" s="182">
        <v>286</v>
      </c>
      <c r="G50" s="182">
        <v>399</v>
      </c>
      <c r="H50" s="182">
        <v>0</v>
      </c>
      <c r="I50" s="182">
        <v>154</v>
      </c>
      <c r="J50" s="182">
        <v>266</v>
      </c>
      <c r="K50" s="182">
        <v>221</v>
      </c>
      <c r="L50" s="182">
        <v>283</v>
      </c>
      <c r="M50" s="182">
        <v>16</v>
      </c>
      <c r="N50" s="182">
        <v>27</v>
      </c>
      <c r="O50" s="182">
        <v>0</v>
      </c>
      <c r="P50" s="182">
        <v>0</v>
      </c>
      <c r="Q50" s="182">
        <v>55</v>
      </c>
      <c r="R50" s="182">
        <v>0</v>
      </c>
      <c r="S50" s="182">
        <v>1085</v>
      </c>
      <c r="T50" s="182">
        <v>1168</v>
      </c>
      <c r="U50" s="182">
        <v>42</v>
      </c>
      <c r="V50" s="182">
        <v>5</v>
      </c>
      <c r="W50" s="182">
        <v>15</v>
      </c>
      <c r="X50" s="182">
        <v>1</v>
      </c>
      <c r="Y50" s="182">
        <v>8269</v>
      </c>
      <c r="Z50" s="182">
        <v>31</v>
      </c>
      <c r="AA50" s="182">
        <v>7</v>
      </c>
      <c r="AB50" s="182">
        <v>8</v>
      </c>
      <c r="AC50" s="182">
        <v>0</v>
      </c>
      <c r="AD50" s="182">
        <v>123</v>
      </c>
      <c r="AE50" s="182">
        <v>571</v>
      </c>
      <c r="AF50" s="183">
        <v>161099</v>
      </c>
      <c r="AG50" s="187">
        <v>100114</v>
      </c>
      <c r="AH50" s="184">
        <v>60.915556265856921</v>
      </c>
      <c r="AI50" s="177"/>
    </row>
    <row r="51" spans="1:85" ht="23.1" customHeight="1" x14ac:dyDescent="0.3">
      <c r="B51" s="171">
        <v>38</v>
      </c>
      <c r="C51" s="172" t="s">
        <v>132</v>
      </c>
      <c r="D51" s="173">
        <v>2045</v>
      </c>
      <c r="E51" s="173">
        <v>289</v>
      </c>
      <c r="F51" s="173">
        <v>8</v>
      </c>
      <c r="G51" s="173">
        <v>22</v>
      </c>
      <c r="H51" s="173">
        <v>0</v>
      </c>
      <c r="I51" s="173">
        <v>4</v>
      </c>
      <c r="J51" s="173">
        <v>11</v>
      </c>
      <c r="K51" s="173">
        <v>14</v>
      </c>
      <c r="L51" s="173">
        <v>5</v>
      </c>
      <c r="M51" s="173">
        <v>1</v>
      </c>
      <c r="N51" s="173">
        <v>0</v>
      </c>
      <c r="O51" s="173">
        <v>0</v>
      </c>
      <c r="P51" s="173">
        <v>0</v>
      </c>
      <c r="Q51" s="173">
        <v>1</v>
      </c>
      <c r="R51" s="173">
        <v>0</v>
      </c>
      <c r="S51" s="173">
        <v>45</v>
      </c>
      <c r="T51" s="173">
        <v>39</v>
      </c>
      <c r="U51" s="173">
        <v>5</v>
      </c>
      <c r="V51" s="173">
        <v>0</v>
      </c>
      <c r="W51" s="173">
        <v>5</v>
      </c>
      <c r="X51" s="173">
        <v>0</v>
      </c>
      <c r="Y51" s="173">
        <v>0</v>
      </c>
      <c r="Z51" s="173">
        <v>0</v>
      </c>
      <c r="AA51" s="173">
        <v>0</v>
      </c>
      <c r="AB51" s="173">
        <v>0</v>
      </c>
      <c r="AC51" s="173">
        <v>0</v>
      </c>
      <c r="AD51" s="173">
        <v>16</v>
      </c>
      <c r="AE51" s="173">
        <v>18</v>
      </c>
      <c r="AF51" s="178">
        <v>2528</v>
      </c>
      <c r="AG51" s="179">
        <v>1524</v>
      </c>
      <c r="AH51" s="176">
        <v>65.879265091863516</v>
      </c>
      <c r="AI51" s="177"/>
    </row>
    <row r="52" spans="1:85" ht="23.1" customHeight="1" x14ac:dyDescent="0.3">
      <c r="B52" s="171">
        <v>39</v>
      </c>
      <c r="C52" s="172" t="s">
        <v>133</v>
      </c>
      <c r="D52" s="173">
        <v>3339</v>
      </c>
      <c r="E52" s="173">
        <v>1473</v>
      </c>
      <c r="F52" s="173">
        <v>20</v>
      </c>
      <c r="G52" s="173">
        <v>14</v>
      </c>
      <c r="H52" s="173">
        <v>0</v>
      </c>
      <c r="I52" s="173">
        <v>16</v>
      </c>
      <c r="J52" s="173">
        <v>17</v>
      </c>
      <c r="K52" s="173">
        <v>2</v>
      </c>
      <c r="L52" s="173">
        <v>1</v>
      </c>
      <c r="M52" s="173">
        <v>3</v>
      </c>
      <c r="N52" s="173">
        <v>4</v>
      </c>
      <c r="O52" s="173">
        <v>0</v>
      </c>
      <c r="P52" s="173">
        <v>0</v>
      </c>
      <c r="Q52" s="173">
        <v>2</v>
      </c>
      <c r="R52" s="173">
        <v>0</v>
      </c>
      <c r="S52" s="173">
        <v>12</v>
      </c>
      <c r="T52" s="173">
        <v>31</v>
      </c>
      <c r="U52" s="173">
        <v>1</v>
      </c>
      <c r="V52" s="173">
        <v>0</v>
      </c>
      <c r="W52" s="173">
        <v>0</v>
      </c>
      <c r="X52" s="173">
        <v>0</v>
      </c>
      <c r="Y52" s="173">
        <v>0</v>
      </c>
      <c r="Z52" s="173">
        <v>10</v>
      </c>
      <c r="AA52" s="173">
        <v>2</v>
      </c>
      <c r="AB52" s="173">
        <v>0</v>
      </c>
      <c r="AC52" s="173">
        <v>0</v>
      </c>
      <c r="AD52" s="173">
        <v>4</v>
      </c>
      <c r="AE52" s="173">
        <v>71</v>
      </c>
      <c r="AF52" s="178">
        <v>5022</v>
      </c>
      <c r="AG52" s="179">
        <v>2132</v>
      </c>
      <c r="AH52" s="176">
        <v>135.55347091932458</v>
      </c>
      <c r="AI52" s="177"/>
    </row>
    <row r="53" spans="1:85" ht="23.1" customHeight="1" thickBot="1" x14ac:dyDescent="0.35">
      <c r="B53" s="188" t="s">
        <v>134</v>
      </c>
      <c r="C53" s="189"/>
      <c r="D53" s="190">
        <v>5384</v>
      </c>
      <c r="E53" s="190">
        <v>1762</v>
      </c>
      <c r="F53" s="190">
        <v>28</v>
      </c>
      <c r="G53" s="190">
        <v>36</v>
      </c>
      <c r="H53" s="190">
        <v>0</v>
      </c>
      <c r="I53" s="190">
        <v>20</v>
      </c>
      <c r="J53" s="190">
        <v>28</v>
      </c>
      <c r="K53" s="190">
        <v>16</v>
      </c>
      <c r="L53" s="190">
        <v>6</v>
      </c>
      <c r="M53" s="190">
        <v>4</v>
      </c>
      <c r="N53" s="190">
        <v>4</v>
      </c>
      <c r="O53" s="190">
        <v>0</v>
      </c>
      <c r="P53" s="190">
        <v>0</v>
      </c>
      <c r="Q53" s="190">
        <v>3</v>
      </c>
      <c r="R53" s="190">
        <v>0</v>
      </c>
      <c r="S53" s="190">
        <v>57</v>
      </c>
      <c r="T53" s="190">
        <v>70</v>
      </c>
      <c r="U53" s="190">
        <v>6</v>
      </c>
      <c r="V53" s="190">
        <v>0</v>
      </c>
      <c r="W53" s="190">
        <v>5</v>
      </c>
      <c r="X53" s="190">
        <v>0</v>
      </c>
      <c r="Y53" s="190">
        <v>0</v>
      </c>
      <c r="Z53" s="190">
        <v>10</v>
      </c>
      <c r="AA53" s="190">
        <v>2</v>
      </c>
      <c r="AB53" s="190">
        <v>0</v>
      </c>
      <c r="AC53" s="190">
        <v>0</v>
      </c>
      <c r="AD53" s="190">
        <v>20</v>
      </c>
      <c r="AE53" s="190">
        <v>89</v>
      </c>
      <c r="AF53" s="191">
        <v>7550</v>
      </c>
      <c r="AG53" s="192">
        <v>3656</v>
      </c>
      <c r="AH53" s="193">
        <v>106.50984682713347</v>
      </c>
      <c r="AI53" s="177"/>
    </row>
    <row r="54" spans="1:85" ht="23.25" customHeight="1" thickBot="1" x14ac:dyDescent="0.35">
      <c r="B54" s="194" t="s">
        <v>135</v>
      </c>
      <c r="C54" s="195"/>
      <c r="D54" s="196">
        <v>508297</v>
      </c>
      <c r="E54" s="196">
        <v>190058</v>
      </c>
      <c r="F54" s="196">
        <v>25593</v>
      </c>
      <c r="G54" s="196">
        <v>15783</v>
      </c>
      <c r="H54" s="196">
        <v>0</v>
      </c>
      <c r="I54" s="196">
        <v>11855</v>
      </c>
      <c r="J54" s="196">
        <v>6294</v>
      </c>
      <c r="K54" s="196">
        <v>5922</v>
      </c>
      <c r="L54" s="196">
        <v>5453</v>
      </c>
      <c r="M54" s="196">
        <v>2166</v>
      </c>
      <c r="N54" s="196">
        <v>2481</v>
      </c>
      <c r="O54" s="196">
        <v>8</v>
      </c>
      <c r="P54" s="196">
        <v>0</v>
      </c>
      <c r="Q54" s="196">
        <v>1787</v>
      </c>
      <c r="R54" s="196">
        <v>0</v>
      </c>
      <c r="S54" s="196">
        <v>101470</v>
      </c>
      <c r="T54" s="196">
        <v>20542</v>
      </c>
      <c r="U54" s="196">
        <v>4827</v>
      </c>
      <c r="V54" s="196">
        <v>4345</v>
      </c>
      <c r="W54" s="196">
        <v>53</v>
      </c>
      <c r="X54" s="196">
        <v>766</v>
      </c>
      <c r="Y54" s="196">
        <v>8408</v>
      </c>
      <c r="Z54" s="196">
        <v>8942</v>
      </c>
      <c r="AA54" s="196">
        <v>2418</v>
      </c>
      <c r="AB54" s="196">
        <v>1878</v>
      </c>
      <c r="AC54" s="196">
        <v>680</v>
      </c>
      <c r="AD54" s="196">
        <v>4793</v>
      </c>
      <c r="AE54" s="197">
        <v>135426</v>
      </c>
      <c r="AF54" s="198"/>
      <c r="AG54" s="199"/>
      <c r="AH54" s="200"/>
    </row>
    <row r="55" spans="1:85" ht="25.5" customHeight="1" thickBot="1" x14ac:dyDescent="0.35">
      <c r="B55" s="201" t="s">
        <v>136</v>
      </c>
      <c r="C55" s="202"/>
      <c r="D55" s="203">
        <v>291115</v>
      </c>
      <c r="E55" s="203">
        <v>111033</v>
      </c>
      <c r="F55" s="203">
        <v>9152</v>
      </c>
      <c r="G55" s="203">
        <v>5895</v>
      </c>
      <c r="H55" s="203">
        <v>0</v>
      </c>
      <c r="I55" s="203">
        <v>974</v>
      </c>
      <c r="J55" s="203">
        <v>2251</v>
      </c>
      <c r="K55" s="203">
        <v>2178</v>
      </c>
      <c r="L55" s="203">
        <v>0</v>
      </c>
      <c r="M55" s="203">
        <v>272</v>
      </c>
      <c r="N55" s="203">
        <v>0</v>
      </c>
      <c r="O55" s="203">
        <v>0</v>
      </c>
      <c r="P55" s="203">
        <v>0</v>
      </c>
      <c r="Q55" s="203">
        <v>701</v>
      </c>
      <c r="R55" s="203">
        <v>4</v>
      </c>
      <c r="S55" s="203">
        <v>77981</v>
      </c>
      <c r="T55" s="203">
        <v>18218</v>
      </c>
      <c r="U55" s="203">
        <v>3716</v>
      </c>
      <c r="V55" s="203">
        <v>4188</v>
      </c>
      <c r="W55" s="203">
        <v>46</v>
      </c>
      <c r="X55" s="203">
        <v>2401</v>
      </c>
      <c r="Y55" s="203">
        <v>0</v>
      </c>
      <c r="Z55" s="203">
        <v>2672</v>
      </c>
      <c r="AA55" s="203">
        <v>1360</v>
      </c>
      <c r="AB55" s="203">
        <v>1692</v>
      </c>
      <c r="AC55" s="203">
        <v>425</v>
      </c>
      <c r="AD55" s="203">
        <v>3229</v>
      </c>
      <c r="AE55" s="204">
        <v>161103</v>
      </c>
      <c r="AF55" s="205"/>
      <c r="AG55" s="206"/>
      <c r="AH55" s="207"/>
    </row>
    <row r="56" spans="1:85" s="141" customFormat="1" ht="23.1" customHeight="1" thickBot="1" x14ac:dyDescent="0.35">
      <c r="A56" s="208"/>
      <c r="B56" s="209" t="s">
        <v>64</v>
      </c>
      <c r="C56" s="210"/>
      <c r="D56" s="211">
        <v>74.603507205056417</v>
      </c>
      <c r="E56" s="211">
        <v>71.172534291607008</v>
      </c>
      <c r="F56" s="211">
        <v>179.64379370629371</v>
      </c>
      <c r="G56" s="211">
        <v>167.735368956743</v>
      </c>
      <c r="H56" s="211" t="s">
        <v>82</v>
      </c>
      <c r="I56" s="211">
        <v>1117.1457905544148</v>
      </c>
      <c r="J56" s="211">
        <v>179.6090626388272</v>
      </c>
      <c r="K56" s="211">
        <v>171.900826446281</v>
      </c>
      <c r="L56" s="211" t="s">
        <v>82</v>
      </c>
      <c r="M56" s="211">
        <v>696.32352941176464</v>
      </c>
      <c r="N56" s="211" t="s">
        <v>82</v>
      </c>
      <c r="O56" s="211" t="s">
        <v>82</v>
      </c>
      <c r="P56" s="211" t="s">
        <v>82</v>
      </c>
      <c r="Q56" s="211">
        <v>154.92154065620542</v>
      </c>
      <c r="R56" s="211">
        <v>-100</v>
      </c>
      <c r="S56" s="211">
        <v>30.121439837909236</v>
      </c>
      <c r="T56" s="211">
        <v>12.756614337468438</v>
      </c>
      <c r="U56" s="211">
        <v>29.897739504843919</v>
      </c>
      <c r="V56" s="211">
        <v>3.7488061127029604</v>
      </c>
      <c r="W56" s="211">
        <v>15.217391304347828</v>
      </c>
      <c r="X56" s="211">
        <v>-68.09662640566431</v>
      </c>
      <c r="Y56" s="211" t="s">
        <v>82</v>
      </c>
      <c r="Z56" s="211">
        <v>234.65568862275447</v>
      </c>
      <c r="AA56" s="211">
        <v>77.794117647058826</v>
      </c>
      <c r="AB56" s="211">
        <v>10.99290780141844</v>
      </c>
      <c r="AC56" s="211">
        <v>60</v>
      </c>
      <c r="AD56" s="211">
        <v>48.436048312170946</v>
      </c>
      <c r="AE56" s="211">
        <v>-15.938250684344798</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7"/>
      <c r="AF57" s="218">
        <v>1070245</v>
      </c>
      <c r="AG57" s="218">
        <v>700606</v>
      </c>
      <c r="AH57" s="219">
        <v>52.759896432516996</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ht="21.45" customHeight="1" x14ac:dyDescent="0.3">
      <c r="B59" s="223"/>
      <c r="C59" s="133" t="s">
        <v>79</v>
      </c>
      <c r="D59" s="133"/>
      <c r="E59" s="104"/>
      <c r="F59" s="104"/>
      <c r="G59" s="104"/>
      <c r="H59" s="104"/>
      <c r="I59" s="104"/>
      <c r="J59" s="104"/>
      <c r="K59" s="104"/>
      <c r="L59" s="104"/>
      <c r="M59" s="104"/>
      <c r="N59" s="104"/>
    </row>
    <row r="60" spans="1:85" ht="21.45" customHeight="1" x14ac:dyDescent="0.3">
      <c r="C60" s="133" t="s">
        <v>138</v>
      </c>
      <c r="D60" s="224"/>
      <c r="E60" s="104"/>
      <c r="F60" s="104"/>
      <c r="G60" s="104"/>
      <c r="H60" s="220"/>
      <c r="I60" s="225"/>
      <c r="J60" s="104"/>
      <c r="K60" s="104"/>
      <c r="L60" s="104"/>
      <c r="M60" s="104"/>
      <c r="N60" s="104"/>
      <c r="O60" s="104"/>
    </row>
    <row r="61" spans="1:85" ht="21.45" customHeight="1" x14ac:dyDescent="0.3">
      <c r="C61" s="135" t="s">
        <v>139</v>
      </c>
      <c r="D61" s="226"/>
    </row>
  </sheetData>
  <mergeCells count="20">
    <mergeCell ref="B50:C50"/>
    <mergeCell ref="B53:C53"/>
    <mergeCell ref="B54:C54"/>
    <mergeCell ref="B55:C55"/>
    <mergeCell ref="B56:C56"/>
    <mergeCell ref="B57:AE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78" priority="3" rank="5"/>
  </conditionalFormatting>
  <conditionalFormatting sqref="AH17:AH23 AH33:AH37 AH40:AH43 AH46:AH48 AH51 AH26:AH30 AH8:AH14">
    <cfRule type="top10" dxfId="77" priority="1" bottom="1" rank="5"/>
    <cfRule type="top10" dxfId="76" priority="2" rank="5"/>
  </conditionalFormatting>
  <printOptions horizontalCentered="1" verticalCentered="1"/>
  <pageMargins left="0" right="0" top="0" bottom="0" header="0" footer="0"/>
  <pageSetup paperSize="512" scale="2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C52F-1896-4BCB-8225-9820AE34CB62}">
  <sheetPr>
    <pageSetUpPr fitToPage="1"/>
  </sheetPr>
  <dimension ref="A1:CG66"/>
  <sheetViews>
    <sheetView showGridLines="0" zoomScale="70" zoomScaleNormal="70" zoomScaleSheetLayoutView="100" workbookViewId="0">
      <pane xSplit="3" ySplit="7" topLeftCell="AE46" activePane="bottomRight" state="frozen"/>
      <selection activeCell="D60" sqref="D60"/>
      <selection pane="topRight" activeCell="D60" sqref="D60"/>
      <selection pane="bottomLeft" activeCell="D60" sqref="D60"/>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6" width="9.33203125" style="8"/>
    <col min="37" max="37" width="11.5546875" style="8" bestFit="1" customWidth="1"/>
    <col min="38" max="38" width="9.44140625" style="8" hidden="1" customWidth="1"/>
    <col min="39"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8" ht="9.75" customHeight="1" x14ac:dyDescent="0.3"/>
    <row r="2" spans="1:38" ht="22.5" customHeight="1" x14ac:dyDescent="0.3">
      <c r="B2" s="142" t="s">
        <v>140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8" ht="22.5" customHeight="1" x14ac:dyDescent="0.3">
      <c r="B3" s="142" t="s">
        <v>141</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8"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8"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8"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8"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8" ht="23.1" customHeight="1" x14ac:dyDescent="0.3">
      <c r="B8" s="171">
        <v>1</v>
      </c>
      <c r="C8" s="172" t="s">
        <v>89</v>
      </c>
      <c r="D8" s="173">
        <v>1097</v>
      </c>
      <c r="E8" s="173">
        <v>4812</v>
      </c>
      <c r="F8" s="173">
        <v>682</v>
      </c>
      <c r="G8" s="173">
        <v>104</v>
      </c>
      <c r="H8" s="173">
        <v>0</v>
      </c>
      <c r="I8" s="173">
        <v>121</v>
      </c>
      <c r="J8" s="173">
        <v>86</v>
      </c>
      <c r="K8" s="173">
        <v>1</v>
      </c>
      <c r="L8" s="173">
        <v>65</v>
      </c>
      <c r="M8" s="173">
        <v>49</v>
      </c>
      <c r="N8" s="173">
        <v>60</v>
      </c>
      <c r="O8" s="173">
        <v>0</v>
      </c>
      <c r="P8" s="173">
        <v>0</v>
      </c>
      <c r="Q8" s="173">
        <v>27</v>
      </c>
      <c r="R8" s="173">
        <v>0</v>
      </c>
      <c r="S8" s="173">
        <v>601</v>
      </c>
      <c r="T8" s="173">
        <v>35</v>
      </c>
      <c r="U8" s="173">
        <v>2</v>
      </c>
      <c r="V8" s="173">
        <v>0</v>
      </c>
      <c r="W8" s="173">
        <v>0</v>
      </c>
      <c r="X8" s="173">
        <v>3</v>
      </c>
      <c r="Y8" s="173">
        <v>0</v>
      </c>
      <c r="Z8" s="173">
        <v>13</v>
      </c>
      <c r="AA8" s="173">
        <v>701</v>
      </c>
      <c r="AB8" s="173">
        <v>96</v>
      </c>
      <c r="AC8" s="173">
        <v>11</v>
      </c>
      <c r="AD8" s="173">
        <v>36</v>
      </c>
      <c r="AE8" s="173">
        <v>199</v>
      </c>
      <c r="AF8" s="174">
        <v>8801</v>
      </c>
      <c r="AG8" s="175">
        <v>57104</v>
      </c>
      <c r="AH8" s="176">
        <v>-84.587769683384707</v>
      </c>
      <c r="AI8" s="177"/>
      <c r="AL8" s="227" t="e">
        <v>#REF!</v>
      </c>
    </row>
    <row r="9" spans="1:38" ht="23.1" customHeight="1" x14ac:dyDescent="0.3">
      <c r="B9" s="171">
        <v>2</v>
      </c>
      <c r="C9" s="172" t="s">
        <v>90</v>
      </c>
      <c r="D9" s="173">
        <v>152040</v>
      </c>
      <c r="E9" s="173">
        <v>164260</v>
      </c>
      <c r="F9" s="173">
        <v>50553</v>
      </c>
      <c r="G9" s="173">
        <v>73448</v>
      </c>
      <c r="H9" s="173">
        <v>0</v>
      </c>
      <c r="I9" s="173">
        <v>30167</v>
      </c>
      <c r="J9" s="173">
        <v>13647</v>
      </c>
      <c r="K9" s="173">
        <v>287</v>
      </c>
      <c r="L9" s="173">
        <v>30527</v>
      </c>
      <c r="M9" s="173">
        <v>11803</v>
      </c>
      <c r="N9" s="173">
        <v>15614</v>
      </c>
      <c r="O9" s="173">
        <v>0</v>
      </c>
      <c r="P9" s="173">
        <v>0</v>
      </c>
      <c r="Q9" s="173">
        <v>7871</v>
      </c>
      <c r="R9" s="173">
        <v>0</v>
      </c>
      <c r="S9" s="173">
        <v>118773</v>
      </c>
      <c r="T9" s="173">
        <v>8663</v>
      </c>
      <c r="U9" s="173">
        <v>4858</v>
      </c>
      <c r="V9" s="173">
        <v>23049</v>
      </c>
      <c r="W9" s="173">
        <v>37</v>
      </c>
      <c r="X9" s="173">
        <v>8545</v>
      </c>
      <c r="Y9" s="173">
        <v>577</v>
      </c>
      <c r="Z9" s="173">
        <v>36</v>
      </c>
      <c r="AA9" s="173">
        <v>17164</v>
      </c>
      <c r="AB9" s="173">
        <v>16425</v>
      </c>
      <c r="AC9" s="173">
        <v>6644</v>
      </c>
      <c r="AD9" s="173">
        <v>22025</v>
      </c>
      <c r="AE9" s="173">
        <v>581898</v>
      </c>
      <c r="AF9" s="174">
        <v>1358911</v>
      </c>
      <c r="AG9" s="175">
        <v>771177</v>
      </c>
      <c r="AH9" s="176">
        <v>76.212594514618559</v>
      </c>
      <c r="AI9" s="177"/>
      <c r="AL9" s="227" t="e">
        <v>#REF!</v>
      </c>
    </row>
    <row r="10" spans="1:38" ht="23.1" customHeight="1" x14ac:dyDescent="0.3">
      <c r="B10" s="171">
        <v>3</v>
      </c>
      <c r="C10" s="172" t="s">
        <v>91</v>
      </c>
      <c r="D10" s="173">
        <v>68747</v>
      </c>
      <c r="E10" s="173">
        <v>25272</v>
      </c>
      <c r="F10" s="173">
        <v>1335</v>
      </c>
      <c r="G10" s="173">
        <v>819</v>
      </c>
      <c r="H10" s="173">
        <v>0</v>
      </c>
      <c r="I10" s="173">
        <v>779</v>
      </c>
      <c r="J10" s="173">
        <v>203</v>
      </c>
      <c r="K10" s="173">
        <v>170</v>
      </c>
      <c r="L10" s="173">
        <v>26</v>
      </c>
      <c r="M10" s="173">
        <v>87</v>
      </c>
      <c r="N10" s="173">
        <v>55</v>
      </c>
      <c r="O10" s="173">
        <v>0</v>
      </c>
      <c r="P10" s="173">
        <v>0</v>
      </c>
      <c r="Q10" s="173">
        <v>167</v>
      </c>
      <c r="R10" s="173">
        <v>0</v>
      </c>
      <c r="S10" s="173">
        <v>18863</v>
      </c>
      <c r="T10" s="173">
        <v>5556</v>
      </c>
      <c r="U10" s="173">
        <v>485</v>
      </c>
      <c r="V10" s="173">
        <v>41</v>
      </c>
      <c r="W10" s="173">
        <v>52</v>
      </c>
      <c r="X10" s="173">
        <v>6</v>
      </c>
      <c r="Y10" s="173">
        <v>79</v>
      </c>
      <c r="Z10" s="173">
        <v>168</v>
      </c>
      <c r="AA10" s="173">
        <v>46</v>
      </c>
      <c r="AB10" s="173">
        <v>32</v>
      </c>
      <c r="AC10" s="173">
        <v>3</v>
      </c>
      <c r="AD10" s="173">
        <v>526</v>
      </c>
      <c r="AE10" s="173">
        <v>26041</v>
      </c>
      <c r="AF10" s="178">
        <v>149558</v>
      </c>
      <c r="AG10" s="179">
        <v>42468</v>
      </c>
      <c r="AH10" s="176">
        <v>252.16633700668737</v>
      </c>
      <c r="AI10" s="177"/>
      <c r="AL10" s="227" t="e">
        <v>#REF!</v>
      </c>
    </row>
    <row r="11" spans="1:38" ht="23.1" customHeight="1" x14ac:dyDescent="0.3">
      <c r="B11" s="171">
        <v>4</v>
      </c>
      <c r="C11" s="172" t="s">
        <v>92</v>
      </c>
      <c r="D11" s="173">
        <v>162439</v>
      </c>
      <c r="E11" s="173">
        <v>107568</v>
      </c>
      <c r="F11" s="173">
        <v>16730</v>
      </c>
      <c r="G11" s="173">
        <v>8405</v>
      </c>
      <c r="H11" s="173">
        <v>17</v>
      </c>
      <c r="I11" s="173">
        <v>10772</v>
      </c>
      <c r="J11" s="173">
        <v>5849</v>
      </c>
      <c r="K11" s="173">
        <v>1242</v>
      </c>
      <c r="L11" s="173">
        <v>208</v>
      </c>
      <c r="M11" s="173">
        <v>2220</v>
      </c>
      <c r="N11" s="173">
        <v>197</v>
      </c>
      <c r="O11" s="173">
        <v>0</v>
      </c>
      <c r="P11" s="173">
        <v>1</v>
      </c>
      <c r="Q11" s="173">
        <v>867</v>
      </c>
      <c r="R11" s="173">
        <v>3</v>
      </c>
      <c r="S11" s="173">
        <v>513017</v>
      </c>
      <c r="T11" s="173">
        <v>65573</v>
      </c>
      <c r="U11" s="173">
        <v>21977</v>
      </c>
      <c r="V11" s="173">
        <v>11056</v>
      </c>
      <c r="W11" s="173">
        <v>38</v>
      </c>
      <c r="X11" s="173">
        <v>96</v>
      </c>
      <c r="Y11" s="173">
        <v>1</v>
      </c>
      <c r="Z11" s="173">
        <v>14</v>
      </c>
      <c r="AA11" s="173">
        <v>173</v>
      </c>
      <c r="AB11" s="173">
        <v>111</v>
      </c>
      <c r="AC11" s="173">
        <v>6</v>
      </c>
      <c r="AD11" s="173">
        <v>876</v>
      </c>
      <c r="AE11" s="173">
        <v>68576</v>
      </c>
      <c r="AF11" s="178">
        <v>998032</v>
      </c>
      <c r="AG11" s="179">
        <v>343694</v>
      </c>
      <c r="AH11" s="176">
        <v>190.38388799338946</v>
      </c>
      <c r="AI11" s="177"/>
      <c r="AL11" s="227" t="e">
        <v>#REF!</v>
      </c>
    </row>
    <row r="12" spans="1:38" ht="23.1" customHeight="1" x14ac:dyDescent="0.3">
      <c r="B12" s="171">
        <v>5</v>
      </c>
      <c r="C12" s="172" t="s">
        <v>93</v>
      </c>
      <c r="D12" s="173">
        <v>31150</v>
      </c>
      <c r="E12" s="173">
        <v>24483</v>
      </c>
      <c r="F12" s="173">
        <v>2960</v>
      </c>
      <c r="G12" s="173">
        <v>1485</v>
      </c>
      <c r="H12" s="173">
        <v>0</v>
      </c>
      <c r="I12" s="173">
        <v>1056</v>
      </c>
      <c r="J12" s="173">
        <v>486</v>
      </c>
      <c r="K12" s="173">
        <v>79</v>
      </c>
      <c r="L12" s="173">
        <v>159</v>
      </c>
      <c r="M12" s="173">
        <v>139</v>
      </c>
      <c r="N12" s="173">
        <v>313</v>
      </c>
      <c r="O12" s="173">
        <v>0</v>
      </c>
      <c r="P12" s="173">
        <v>0</v>
      </c>
      <c r="Q12" s="173">
        <v>78</v>
      </c>
      <c r="R12" s="173">
        <v>0</v>
      </c>
      <c r="S12" s="173">
        <v>2261</v>
      </c>
      <c r="T12" s="173">
        <v>477</v>
      </c>
      <c r="U12" s="173">
        <v>72</v>
      </c>
      <c r="V12" s="173">
        <v>64</v>
      </c>
      <c r="W12" s="173">
        <v>32</v>
      </c>
      <c r="X12" s="173">
        <v>116</v>
      </c>
      <c r="Y12" s="173">
        <v>0</v>
      </c>
      <c r="Z12" s="173">
        <v>3</v>
      </c>
      <c r="AA12" s="173">
        <v>20</v>
      </c>
      <c r="AB12" s="173">
        <v>10</v>
      </c>
      <c r="AC12" s="173">
        <v>0</v>
      </c>
      <c r="AD12" s="173">
        <v>106</v>
      </c>
      <c r="AE12" s="173">
        <v>11864</v>
      </c>
      <c r="AF12" s="178">
        <v>77413</v>
      </c>
      <c r="AG12" s="179">
        <v>33760</v>
      </c>
      <c r="AH12" s="176">
        <v>129.30390995260663</v>
      </c>
      <c r="AI12" s="177"/>
      <c r="AL12" s="227" t="e">
        <v>#REF!</v>
      </c>
    </row>
    <row r="13" spans="1:38" ht="23.1" customHeight="1" x14ac:dyDescent="0.3">
      <c r="B13" s="171">
        <v>6</v>
      </c>
      <c r="C13" s="172" t="s">
        <v>94</v>
      </c>
      <c r="D13" s="173">
        <v>59442</v>
      </c>
      <c r="E13" s="173">
        <v>12789</v>
      </c>
      <c r="F13" s="173">
        <v>1253</v>
      </c>
      <c r="G13" s="173">
        <v>415</v>
      </c>
      <c r="H13" s="173">
        <v>0</v>
      </c>
      <c r="I13" s="173">
        <v>358</v>
      </c>
      <c r="J13" s="173">
        <v>126</v>
      </c>
      <c r="K13" s="173">
        <v>13</v>
      </c>
      <c r="L13" s="173">
        <v>41</v>
      </c>
      <c r="M13" s="173">
        <v>42</v>
      </c>
      <c r="N13" s="173">
        <v>33</v>
      </c>
      <c r="O13" s="173">
        <v>0</v>
      </c>
      <c r="P13" s="173">
        <v>0</v>
      </c>
      <c r="Q13" s="173">
        <v>37</v>
      </c>
      <c r="R13" s="173">
        <v>0</v>
      </c>
      <c r="S13" s="173">
        <v>14864</v>
      </c>
      <c r="T13" s="173">
        <v>517</v>
      </c>
      <c r="U13" s="173">
        <v>115</v>
      </c>
      <c r="V13" s="173">
        <v>14</v>
      </c>
      <c r="W13" s="173">
        <v>1</v>
      </c>
      <c r="X13" s="173">
        <v>4</v>
      </c>
      <c r="Y13" s="173">
        <v>5</v>
      </c>
      <c r="Z13" s="173">
        <v>67</v>
      </c>
      <c r="AA13" s="173">
        <v>7</v>
      </c>
      <c r="AB13" s="173">
        <v>6</v>
      </c>
      <c r="AC13" s="173">
        <v>0</v>
      </c>
      <c r="AD13" s="173">
        <v>118</v>
      </c>
      <c r="AE13" s="173">
        <v>5349</v>
      </c>
      <c r="AF13" s="178">
        <v>95616</v>
      </c>
      <c r="AG13" s="179">
        <v>36707</v>
      </c>
      <c r="AH13" s="176">
        <v>160.48437627700437</v>
      </c>
      <c r="AI13" s="177"/>
      <c r="AL13" s="227" t="e">
        <v>#REF!</v>
      </c>
    </row>
    <row r="14" spans="1:38" ht="23.1" customHeight="1" x14ac:dyDescent="0.3">
      <c r="B14" s="171">
        <v>7</v>
      </c>
      <c r="C14" s="172" t="s">
        <v>95</v>
      </c>
      <c r="D14" s="173">
        <v>6206</v>
      </c>
      <c r="E14" s="173">
        <v>2392</v>
      </c>
      <c r="F14" s="173">
        <v>251</v>
      </c>
      <c r="G14" s="173">
        <v>119</v>
      </c>
      <c r="H14" s="173">
        <v>0</v>
      </c>
      <c r="I14" s="173">
        <v>258</v>
      </c>
      <c r="J14" s="173">
        <v>45</v>
      </c>
      <c r="K14" s="173">
        <v>5</v>
      </c>
      <c r="L14" s="173">
        <v>7</v>
      </c>
      <c r="M14" s="173">
        <v>22</v>
      </c>
      <c r="N14" s="173">
        <v>1</v>
      </c>
      <c r="O14" s="173">
        <v>0</v>
      </c>
      <c r="P14" s="173">
        <v>0</v>
      </c>
      <c r="Q14" s="173">
        <v>8</v>
      </c>
      <c r="R14" s="173">
        <v>0</v>
      </c>
      <c r="S14" s="173">
        <v>10690</v>
      </c>
      <c r="T14" s="173">
        <v>1955</v>
      </c>
      <c r="U14" s="173">
        <v>331</v>
      </c>
      <c r="V14" s="173">
        <v>23</v>
      </c>
      <c r="W14" s="173">
        <v>0</v>
      </c>
      <c r="X14" s="173">
        <v>3</v>
      </c>
      <c r="Y14" s="173">
        <v>32</v>
      </c>
      <c r="Z14" s="173">
        <v>0</v>
      </c>
      <c r="AA14" s="173">
        <v>4</v>
      </c>
      <c r="AB14" s="173">
        <v>2</v>
      </c>
      <c r="AC14" s="173">
        <v>0</v>
      </c>
      <c r="AD14" s="173">
        <v>20</v>
      </c>
      <c r="AE14" s="173">
        <v>5636</v>
      </c>
      <c r="AF14" s="178">
        <v>28010</v>
      </c>
      <c r="AG14" s="179">
        <v>35444</v>
      </c>
      <c r="AH14" s="176">
        <v>-20.97393070759508</v>
      </c>
      <c r="AI14" s="177"/>
      <c r="AL14" s="227" t="e">
        <v>#REF!</v>
      </c>
    </row>
    <row r="15" spans="1:38" ht="23.1" customHeight="1" x14ac:dyDescent="0.3">
      <c r="B15" s="171">
        <v>8</v>
      </c>
      <c r="C15" s="172" t="s">
        <v>96</v>
      </c>
      <c r="D15" s="173">
        <v>27568</v>
      </c>
      <c r="E15" s="173">
        <v>112969</v>
      </c>
      <c r="F15" s="173">
        <v>23455</v>
      </c>
      <c r="G15" s="173">
        <v>27203</v>
      </c>
      <c r="H15" s="173">
        <v>0</v>
      </c>
      <c r="I15" s="173">
        <v>6555</v>
      </c>
      <c r="J15" s="173">
        <v>947</v>
      </c>
      <c r="K15" s="173">
        <v>501</v>
      </c>
      <c r="L15" s="173">
        <v>3667</v>
      </c>
      <c r="M15" s="173">
        <v>3310</v>
      </c>
      <c r="N15" s="173">
        <v>1313</v>
      </c>
      <c r="O15" s="173">
        <v>0</v>
      </c>
      <c r="P15" s="173">
        <v>0</v>
      </c>
      <c r="Q15" s="173">
        <v>1473</v>
      </c>
      <c r="R15" s="173">
        <v>0</v>
      </c>
      <c r="S15" s="173">
        <v>67904</v>
      </c>
      <c r="T15" s="173">
        <v>1409</v>
      </c>
      <c r="U15" s="173">
        <v>4156</v>
      </c>
      <c r="V15" s="173">
        <v>6569</v>
      </c>
      <c r="W15" s="173">
        <v>39</v>
      </c>
      <c r="X15" s="173">
        <v>2686</v>
      </c>
      <c r="Y15" s="173">
        <v>106</v>
      </c>
      <c r="Z15" s="173">
        <v>4224</v>
      </c>
      <c r="AA15" s="173">
        <v>6152</v>
      </c>
      <c r="AB15" s="173">
        <v>4227</v>
      </c>
      <c r="AC15" s="173">
        <v>468</v>
      </c>
      <c r="AD15" s="173">
        <v>8213</v>
      </c>
      <c r="AE15" s="173">
        <v>498</v>
      </c>
      <c r="AF15" s="178">
        <v>315612</v>
      </c>
      <c r="AG15" s="179">
        <v>128574</v>
      </c>
      <c r="AH15" s="176">
        <v>145.47109057818844</v>
      </c>
      <c r="AI15" s="177"/>
      <c r="AL15" s="227" t="e">
        <v>#REF!</v>
      </c>
    </row>
    <row r="16" spans="1:38" ht="23.1" customHeight="1" x14ac:dyDescent="0.3">
      <c r="B16" s="180" t="s">
        <v>97</v>
      </c>
      <c r="C16" s="181"/>
      <c r="D16" s="182">
        <v>508689</v>
      </c>
      <c r="E16" s="182">
        <v>454545</v>
      </c>
      <c r="F16" s="182">
        <v>97219</v>
      </c>
      <c r="G16" s="182">
        <v>111998</v>
      </c>
      <c r="H16" s="182">
        <v>17</v>
      </c>
      <c r="I16" s="182">
        <v>50066</v>
      </c>
      <c r="J16" s="182">
        <v>21389</v>
      </c>
      <c r="K16" s="182">
        <v>2298</v>
      </c>
      <c r="L16" s="182">
        <v>34700</v>
      </c>
      <c r="M16" s="182">
        <v>17672</v>
      </c>
      <c r="N16" s="182">
        <v>17586</v>
      </c>
      <c r="O16" s="182">
        <v>0</v>
      </c>
      <c r="P16" s="182">
        <v>1</v>
      </c>
      <c r="Q16" s="182">
        <v>10528</v>
      </c>
      <c r="R16" s="182">
        <v>3</v>
      </c>
      <c r="S16" s="182">
        <v>746973</v>
      </c>
      <c r="T16" s="182">
        <v>84185</v>
      </c>
      <c r="U16" s="182">
        <v>31996</v>
      </c>
      <c r="V16" s="182">
        <v>40816</v>
      </c>
      <c r="W16" s="182">
        <v>199</v>
      </c>
      <c r="X16" s="182">
        <v>11459</v>
      </c>
      <c r="Y16" s="182">
        <v>800</v>
      </c>
      <c r="Z16" s="182">
        <v>4525</v>
      </c>
      <c r="AA16" s="182">
        <v>24267</v>
      </c>
      <c r="AB16" s="182">
        <v>20909</v>
      </c>
      <c r="AC16" s="182">
        <v>7132</v>
      </c>
      <c r="AD16" s="182">
        <v>31920</v>
      </c>
      <c r="AE16" s="182">
        <v>700061</v>
      </c>
      <c r="AF16" s="183">
        <v>3031953</v>
      </c>
      <c r="AG16" s="183">
        <v>1377061</v>
      </c>
      <c r="AH16" s="184">
        <v>120.17564944472321</v>
      </c>
      <c r="AI16" s="177"/>
      <c r="AL16" s="227" t="e">
        <v>#REF!</v>
      </c>
    </row>
    <row r="17" spans="2:38" ht="23.1" customHeight="1" x14ac:dyDescent="0.3">
      <c r="B17" s="171">
        <v>9</v>
      </c>
      <c r="C17" s="172" t="s">
        <v>98</v>
      </c>
      <c r="D17" s="173">
        <v>3</v>
      </c>
      <c r="E17" s="173">
        <v>16</v>
      </c>
      <c r="F17" s="173">
        <v>1</v>
      </c>
      <c r="G17" s="173">
        <v>1</v>
      </c>
      <c r="H17" s="173">
        <v>0</v>
      </c>
      <c r="I17" s="173">
        <v>0</v>
      </c>
      <c r="J17" s="173">
        <v>0</v>
      </c>
      <c r="K17" s="173">
        <v>22</v>
      </c>
      <c r="L17" s="173">
        <v>0</v>
      </c>
      <c r="M17" s="173">
        <v>0</v>
      </c>
      <c r="N17" s="173">
        <v>0</v>
      </c>
      <c r="O17" s="173">
        <v>0</v>
      </c>
      <c r="P17" s="173">
        <v>0</v>
      </c>
      <c r="Q17" s="173">
        <v>0</v>
      </c>
      <c r="R17" s="173">
        <v>0</v>
      </c>
      <c r="S17" s="173">
        <v>0</v>
      </c>
      <c r="T17" s="173">
        <v>730</v>
      </c>
      <c r="U17" s="173">
        <v>0</v>
      </c>
      <c r="V17" s="173">
        <v>0</v>
      </c>
      <c r="W17" s="173">
        <v>0</v>
      </c>
      <c r="X17" s="173">
        <v>0</v>
      </c>
      <c r="Y17" s="173">
        <v>0</v>
      </c>
      <c r="Z17" s="173">
        <v>0</v>
      </c>
      <c r="AA17" s="173">
        <v>0</v>
      </c>
      <c r="AB17" s="173">
        <v>0</v>
      </c>
      <c r="AC17" s="173">
        <v>0</v>
      </c>
      <c r="AD17" s="173">
        <v>3</v>
      </c>
      <c r="AE17" s="173">
        <v>7602</v>
      </c>
      <c r="AF17" s="178">
        <v>8378</v>
      </c>
      <c r="AG17" s="185">
        <v>4512</v>
      </c>
      <c r="AH17" s="176">
        <v>85.682624113475185</v>
      </c>
      <c r="AI17" s="177"/>
      <c r="AL17" s="227" t="e">
        <v>#REF!</v>
      </c>
    </row>
    <row r="18" spans="2:38" ht="23.1" customHeight="1" x14ac:dyDescent="0.3">
      <c r="B18" s="171">
        <v>10</v>
      </c>
      <c r="C18" s="172" t="s">
        <v>99</v>
      </c>
      <c r="D18" s="173">
        <v>324440</v>
      </c>
      <c r="E18" s="173">
        <v>49788</v>
      </c>
      <c r="F18" s="173">
        <v>3011</v>
      </c>
      <c r="G18" s="173">
        <v>1834</v>
      </c>
      <c r="H18" s="173">
        <v>0</v>
      </c>
      <c r="I18" s="173">
        <v>1871</v>
      </c>
      <c r="J18" s="173">
        <v>628</v>
      </c>
      <c r="K18" s="173">
        <v>59</v>
      </c>
      <c r="L18" s="173">
        <v>78</v>
      </c>
      <c r="M18" s="173">
        <v>390</v>
      </c>
      <c r="N18" s="173">
        <v>24</v>
      </c>
      <c r="O18" s="173">
        <v>0</v>
      </c>
      <c r="P18" s="173">
        <v>0</v>
      </c>
      <c r="Q18" s="173">
        <v>107</v>
      </c>
      <c r="R18" s="173">
        <v>0</v>
      </c>
      <c r="S18" s="173">
        <v>33722</v>
      </c>
      <c r="T18" s="173">
        <v>13053</v>
      </c>
      <c r="U18" s="173">
        <v>1462</v>
      </c>
      <c r="V18" s="173">
        <v>1136</v>
      </c>
      <c r="W18" s="173">
        <v>8</v>
      </c>
      <c r="X18" s="173">
        <v>25</v>
      </c>
      <c r="Y18" s="173">
        <v>13</v>
      </c>
      <c r="Z18" s="173">
        <v>76</v>
      </c>
      <c r="AA18" s="173">
        <v>38</v>
      </c>
      <c r="AB18" s="173">
        <v>2</v>
      </c>
      <c r="AC18" s="173">
        <v>0</v>
      </c>
      <c r="AD18" s="173">
        <v>363</v>
      </c>
      <c r="AE18" s="173">
        <v>12640</v>
      </c>
      <c r="AF18" s="178">
        <v>444768</v>
      </c>
      <c r="AG18" s="179">
        <v>152985</v>
      </c>
      <c r="AH18" s="176">
        <v>190.72654181782528</v>
      </c>
      <c r="AI18" s="177"/>
      <c r="AL18" s="227" t="e">
        <v>#REF!</v>
      </c>
    </row>
    <row r="19" spans="2:38" ht="23.1" customHeight="1" x14ac:dyDescent="0.3">
      <c r="B19" s="171">
        <v>11</v>
      </c>
      <c r="C19" s="172" t="s">
        <v>100</v>
      </c>
      <c r="D19" s="173">
        <v>82405</v>
      </c>
      <c r="E19" s="173">
        <v>79046</v>
      </c>
      <c r="F19" s="173">
        <v>2745</v>
      </c>
      <c r="G19" s="173">
        <v>908</v>
      </c>
      <c r="H19" s="173">
        <v>0</v>
      </c>
      <c r="I19" s="173">
        <v>1554</v>
      </c>
      <c r="J19" s="173">
        <v>440</v>
      </c>
      <c r="K19" s="173">
        <v>243</v>
      </c>
      <c r="L19" s="173">
        <v>99</v>
      </c>
      <c r="M19" s="173">
        <v>83</v>
      </c>
      <c r="N19" s="173">
        <v>55</v>
      </c>
      <c r="O19" s="173">
        <v>0</v>
      </c>
      <c r="P19" s="173">
        <v>0</v>
      </c>
      <c r="Q19" s="173">
        <v>128</v>
      </c>
      <c r="R19" s="173">
        <v>0</v>
      </c>
      <c r="S19" s="173">
        <v>6529</v>
      </c>
      <c r="T19" s="173">
        <v>5199</v>
      </c>
      <c r="U19" s="173">
        <v>280</v>
      </c>
      <c r="V19" s="173">
        <v>6</v>
      </c>
      <c r="W19" s="173">
        <v>1099</v>
      </c>
      <c r="X19" s="173">
        <v>20</v>
      </c>
      <c r="Y19" s="173">
        <v>1</v>
      </c>
      <c r="Z19" s="173">
        <v>33</v>
      </c>
      <c r="AA19" s="173">
        <v>25</v>
      </c>
      <c r="AB19" s="173">
        <v>5</v>
      </c>
      <c r="AC19" s="173">
        <v>0</v>
      </c>
      <c r="AD19" s="173">
        <v>206</v>
      </c>
      <c r="AE19" s="173">
        <v>911</v>
      </c>
      <c r="AF19" s="178">
        <v>182020</v>
      </c>
      <c r="AG19" s="179">
        <v>40910</v>
      </c>
      <c r="AH19" s="176">
        <v>344.92789049132239</v>
      </c>
      <c r="AI19" s="177"/>
      <c r="AL19" s="227" t="e">
        <v>#REF!</v>
      </c>
    </row>
    <row r="20" spans="2:38" ht="23.1" customHeight="1" x14ac:dyDescent="0.3">
      <c r="B20" s="171">
        <v>12</v>
      </c>
      <c r="C20" s="172" t="s">
        <v>101</v>
      </c>
      <c r="D20" s="173">
        <v>166767</v>
      </c>
      <c r="E20" s="173">
        <v>70975</v>
      </c>
      <c r="F20" s="173">
        <v>2467</v>
      </c>
      <c r="G20" s="173">
        <v>1095</v>
      </c>
      <c r="H20" s="173">
        <v>0</v>
      </c>
      <c r="I20" s="173">
        <v>823</v>
      </c>
      <c r="J20" s="173">
        <v>622</v>
      </c>
      <c r="K20" s="173">
        <v>412</v>
      </c>
      <c r="L20" s="173">
        <v>45</v>
      </c>
      <c r="M20" s="173">
        <v>144</v>
      </c>
      <c r="N20" s="173">
        <v>84</v>
      </c>
      <c r="O20" s="173">
        <v>0</v>
      </c>
      <c r="P20" s="173">
        <v>0</v>
      </c>
      <c r="Q20" s="173">
        <v>59</v>
      </c>
      <c r="R20" s="173">
        <v>0</v>
      </c>
      <c r="S20" s="173">
        <v>5635</v>
      </c>
      <c r="T20" s="173">
        <v>4355</v>
      </c>
      <c r="U20" s="173">
        <v>153</v>
      </c>
      <c r="V20" s="173">
        <v>3</v>
      </c>
      <c r="W20" s="173">
        <v>1</v>
      </c>
      <c r="X20" s="173">
        <v>136</v>
      </c>
      <c r="Y20" s="173">
        <v>0</v>
      </c>
      <c r="Z20" s="173">
        <v>37</v>
      </c>
      <c r="AA20" s="173">
        <v>21</v>
      </c>
      <c r="AB20" s="173">
        <v>18</v>
      </c>
      <c r="AC20" s="173">
        <v>0</v>
      </c>
      <c r="AD20" s="173">
        <v>247</v>
      </c>
      <c r="AE20" s="173">
        <v>1747</v>
      </c>
      <c r="AF20" s="178">
        <v>255846</v>
      </c>
      <c r="AG20" s="179">
        <v>62335</v>
      </c>
      <c r="AH20" s="176">
        <v>310.43715408678912</v>
      </c>
      <c r="AI20" s="177"/>
      <c r="AL20" s="227" t="e">
        <v>#REF!</v>
      </c>
    </row>
    <row r="21" spans="2:38" ht="23.1" customHeight="1" x14ac:dyDescent="0.3">
      <c r="B21" s="171">
        <v>13</v>
      </c>
      <c r="C21" s="172" t="s">
        <v>102</v>
      </c>
      <c r="D21" s="173">
        <v>61729</v>
      </c>
      <c r="E21" s="173">
        <v>38420</v>
      </c>
      <c r="F21" s="173">
        <v>3115</v>
      </c>
      <c r="G21" s="173">
        <v>1638</v>
      </c>
      <c r="H21" s="173">
        <v>0</v>
      </c>
      <c r="I21" s="173">
        <v>434</v>
      </c>
      <c r="J21" s="173">
        <v>156</v>
      </c>
      <c r="K21" s="173">
        <v>90</v>
      </c>
      <c r="L21" s="173">
        <v>13</v>
      </c>
      <c r="M21" s="173">
        <v>75</v>
      </c>
      <c r="N21" s="173">
        <v>33</v>
      </c>
      <c r="O21" s="173">
        <v>0</v>
      </c>
      <c r="P21" s="173">
        <v>0</v>
      </c>
      <c r="Q21" s="173">
        <v>44</v>
      </c>
      <c r="R21" s="173">
        <v>0</v>
      </c>
      <c r="S21" s="173">
        <v>3362</v>
      </c>
      <c r="T21" s="173">
        <v>2828</v>
      </c>
      <c r="U21" s="173">
        <v>228</v>
      </c>
      <c r="V21" s="173">
        <v>126</v>
      </c>
      <c r="W21" s="173">
        <v>64</v>
      </c>
      <c r="X21" s="173">
        <v>54</v>
      </c>
      <c r="Y21" s="173">
        <v>0</v>
      </c>
      <c r="Z21" s="173">
        <v>28</v>
      </c>
      <c r="AA21" s="173">
        <v>269</v>
      </c>
      <c r="AB21" s="173">
        <v>495</v>
      </c>
      <c r="AC21" s="173">
        <v>0</v>
      </c>
      <c r="AD21" s="173">
        <v>96</v>
      </c>
      <c r="AE21" s="173">
        <v>2136</v>
      </c>
      <c r="AF21" s="178">
        <v>115433</v>
      </c>
      <c r="AG21" s="179">
        <v>11581</v>
      </c>
      <c r="AH21" s="176">
        <v>896.74466799067432</v>
      </c>
      <c r="AI21" s="177"/>
      <c r="AL21" s="227" t="e">
        <v>#REF!</v>
      </c>
    </row>
    <row r="22" spans="2:38" ht="23.1" customHeight="1" x14ac:dyDescent="0.3">
      <c r="B22" s="171">
        <v>14</v>
      </c>
      <c r="C22" s="172" t="s">
        <v>103</v>
      </c>
      <c r="D22" s="173">
        <v>204285</v>
      </c>
      <c r="E22" s="173">
        <v>228489</v>
      </c>
      <c r="F22" s="173">
        <v>23057</v>
      </c>
      <c r="G22" s="173">
        <v>3130</v>
      </c>
      <c r="H22" s="173">
        <v>1</v>
      </c>
      <c r="I22" s="173">
        <v>3319</v>
      </c>
      <c r="J22" s="173">
        <v>1585</v>
      </c>
      <c r="K22" s="173">
        <v>24922</v>
      </c>
      <c r="L22" s="173">
        <v>82</v>
      </c>
      <c r="M22" s="173">
        <v>297</v>
      </c>
      <c r="N22" s="173">
        <v>245</v>
      </c>
      <c r="O22" s="173">
        <v>0</v>
      </c>
      <c r="P22" s="173">
        <v>0</v>
      </c>
      <c r="Q22" s="173">
        <v>207</v>
      </c>
      <c r="R22" s="173">
        <v>1</v>
      </c>
      <c r="S22" s="173">
        <v>20574</v>
      </c>
      <c r="T22" s="173">
        <v>18557</v>
      </c>
      <c r="U22" s="173">
        <v>3281</v>
      </c>
      <c r="V22" s="173">
        <v>170</v>
      </c>
      <c r="W22" s="173">
        <v>103</v>
      </c>
      <c r="X22" s="173">
        <v>23</v>
      </c>
      <c r="Y22" s="173">
        <v>28</v>
      </c>
      <c r="Z22" s="173">
        <v>143</v>
      </c>
      <c r="AA22" s="173">
        <v>189</v>
      </c>
      <c r="AB22" s="173">
        <v>405</v>
      </c>
      <c r="AC22" s="173">
        <v>3</v>
      </c>
      <c r="AD22" s="173">
        <v>610</v>
      </c>
      <c r="AE22" s="173">
        <v>22829</v>
      </c>
      <c r="AF22" s="178">
        <v>556535</v>
      </c>
      <c r="AG22" s="179">
        <v>94903</v>
      </c>
      <c r="AH22" s="176">
        <v>486.42508666743936</v>
      </c>
      <c r="AI22" s="177"/>
      <c r="AL22" s="227" t="e">
        <v>#REF!</v>
      </c>
    </row>
    <row r="23" spans="2:38" ht="23.1" customHeight="1" x14ac:dyDescent="0.3">
      <c r="B23" s="171">
        <v>15</v>
      </c>
      <c r="C23" s="172" t="s">
        <v>104</v>
      </c>
      <c r="D23" s="173">
        <v>20124</v>
      </c>
      <c r="E23" s="173">
        <v>695</v>
      </c>
      <c r="F23" s="173">
        <v>117</v>
      </c>
      <c r="G23" s="173">
        <v>4</v>
      </c>
      <c r="H23" s="173">
        <v>0</v>
      </c>
      <c r="I23" s="173">
        <v>4</v>
      </c>
      <c r="J23" s="173">
        <v>0</v>
      </c>
      <c r="K23" s="173">
        <v>0</v>
      </c>
      <c r="L23" s="173">
        <v>0</v>
      </c>
      <c r="M23" s="173">
        <v>0</v>
      </c>
      <c r="N23" s="173">
        <v>0</v>
      </c>
      <c r="O23" s="173">
        <v>0</v>
      </c>
      <c r="P23" s="173">
        <v>0</v>
      </c>
      <c r="Q23" s="173">
        <v>0</v>
      </c>
      <c r="R23" s="173">
        <v>0</v>
      </c>
      <c r="S23" s="173">
        <v>16</v>
      </c>
      <c r="T23" s="173">
        <v>1</v>
      </c>
      <c r="U23" s="173">
        <v>0</v>
      </c>
      <c r="V23" s="173">
        <v>0</v>
      </c>
      <c r="W23" s="173">
        <v>0</v>
      </c>
      <c r="X23" s="173">
        <v>0</v>
      </c>
      <c r="Y23" s="173">
        <v>0</v>
      </c>
      <c r="Z23" s="173">
        <v>58695</v>
      </c>
      <c r="AA23" s="173">
        <v>6</v>
      </c>
      <c r="AB23" s="173">
        <v>0</v>
      </c>
      <c r="AC23" s="173">
        <v>0</v>
      </c>
      <c r="AD23" s="173">
        <v>9</v>
      </c>
      <c r="AE23" s="173">
        <v>462414</v>
      </c>
      <c r="AF23" s="178">
        <v>542085</v>
      </c>
      <c r="AG23" s="179">
        <v>495081</v>
      </c>
      <c r="AH23" s="176">
        <v>9.4942039787428723</v>
      </c>
      <c r="AI23" s="177"/>
      <c r="AL23" s="227" t="e">
        <v>#REF!</v>
      </c>
    </row>
    <row r="24" spans="2:38" ht="23.1" customHeight="1" x14ac:dyDescent="0.3">
      <c r="B24" s="171">
        <v>16</v>
      </c>
      <c r="C24" s="172" t="s">
        <v>105</v>
      </c>
      <c r="D24" s="173">
        <v>35750</v>
      </c>
      <c r="E24" s="173">
        <v>19190</v>
      </c>
      <c r="F24" s="173">
        <v>575</v>
      </c>
      <c r="G24" s="173">
        <v>439</v>
      </c>
      <c r="H24" s="173">
        <v>0</v>
      </c>
      <c r="I24" s="173">
        <v>300</v>
      </c>
      <c r="J24" s="173">
        <v>98</v>
      </c>
      <c r="K24" s="173">
        <v>24</v>
      </c>
      <c r="L24" s="173">
        <v>36</v>
      </c>
      <c r="M24" s="173">
        <v>49</v>
      </c>
      <c r="N24" s="173">
        <v>52</v>
      </c>
      <c r="O24" s="173">
        <v>0</v>
      </c>
      <c r="P24" s="173">
        <v>0</v>
      </c>
      <c r="Q24" s="173">
        <v>33</v>
      </c>
      <c r="R24" s="173">
        <v>7</v>
      </c>
      <c r="S24" s="173">
        <v>999</v>
      </c>
      <c r="T24" s="173">
        <v>261</v>
      </c>
      <c r="U24" s="173">
        <v>44</v>
      </c>
      <c r="V24" s="173">
        <v>6</v>
      </c>
      <c r="W24" s="173">
        <v>6</v>
      </c>
      <c r="X24" s="173">
        <v>14</v>
      </c>
      <c r="Y24" s="173">
        <v>9</v>
      </c>
      <c r="Z24" s="173">
        <v>45</v>
      </c>
      <c r="AA24" s="173">
        <v>16</v>
      </c>
      <c r="AB24" s="173">
        <v>6</v>
      </c>
      <c r="AC24" s="173">
        <v>0</v>
      </c>
      <c r="AD24" s="173">
        <v>68</v>
      </c>
      <c r="AE24" s="173">
        <v>6384</v>
      </c>
      <c r="AF24" s="178">
        <v>64411</v>
      </c>
      <c r="AG24" s="179">
        <v>24718</v>
      </c>
      <c r="AH24" s="176">
        <v>160.58338053240553</v>
      </c>
      <c r="AI24" s="177"/>
      <c r="AL24" s="227" t="e">
        <v>#REF!</v>
      </c>
    </row>
    <row r="25" spans="2:38" ht="23.1" customHeight="1" x14ac:dyDescent="0.3">
      <c r="B25" s="180" t="s">
        <v>106</v>
      </c>
      <c r="C25" s="181"/>
      <c r="D25" s="182">
        <v>895503</v>
      </c>
      <c r="E25" s="182">
        <v>486619</v>
      </c>
      <c r="F25" s="182">
        <v>35088</v>
      </c>
      <c r="G25" s="182">
        <v>9049</v>
      </c>
      <c r="H25" s="182">
        <v>1</v>
      </c>
      <c r="I25" s="182">
        <v>8305</v>
      </c>
      <c r="J25" s="182">
        <v>3529</v>
      </c>
      <c r="K25" s="182">
        <v>25772</v>
      </c>
      <c r="L25" s="182">
        <v>353</v>
      </c>
      <c r="M25" s="182">
        <v>1038</v>
      </c>
      <c r="N25" s="182">
        <v>493</v>
      </c>
      <c r="O25" s="182">
        <v>0</v>
      </c>
      <c r="P25" s="182">
        <v>0</v>
      </c>
      <c r="Q25" s="182">
        <v>578</v>
      </c>
      <c r="R25" s="182">
        <v>8</v>
      </c>
      <c r="S25" s="182">
        <v>70837</v>
      </c>
      <c r="T25" s="182">
        <v>44984</v>
      </c>
      <c r="U25" s="182">
        <v>5448</v>
      </c>
      <c r="V25" s="182">
        <v>1447</v>
      </c>
      <c r="W25" s="182">
        <v>1281</v>
      </c>
      <c r="X25" s="182">
        <v>272</v>
      </c>
      <c r="Y25" s="182">
        <v>51</v>
      </c>
      <c r="Z25" s="182">
        <v>59057</v>
      </c>
      <c r="AA25" s="182">
        <v>564</v>
      </c>
      <c r="AB25" s="182">
        <v>931</v>
      </c>
      <c r="AC25" s="182">
        <v>3</v>
      </c>
      <c r="AD25" s="182">
        <v>1602</v>
      </c>
      <c r="AE25" s="182">
        <v>516663</v>
      </c>
      <c r="AF25" s="183">
        <v>2169476</v>
      </c>
      <c r="AG25" s="183">
        <v>887025</v>
      </c>
      <c r="AH25" s="184">
        <v>144.57890138383925</v>
      </c>
      <c r="AI25" s="177"/>
      <c r="AL25" s="227" t="e">
        <v>#REF!</v>
      </c>
    </row>
    <row r="26" spans="2:38" ht="23.1" customHeight="1" x14ac:dyDescent="0.3">
      <c r="B26" s="171">
        <v>17</v>
      </c>
      <c r="C26" s="172" t="s">
        <v>107</v>
      </c>
      <c r="D26" s="173">
        <v>8633</v>
      </c>
      <c r="E26" s="173">
        <v>67371</v>
      </c>
      <c r="F26" s="173">
        <v>114</v>
      </c>
      <c r="G26" s="173">
        <v>89</v>
      </c>
      <c r="H26" s="173">
        <v>0</v>
      </c>
      <c r="I26" s="173">
        <v>7</v>
      </c>
      <c r="J26" s="173">
        <v>31</v>
      </c>
      <c r="K26" s="173">
        <v>0</v>
      </c>
      <c r="L26" s="173">
        <v>17</v>
      </c>
      <c r="M26" s="173">
        <v>3</v>
      </c>
      <c r="N26" s="173">
        <v>1</v>
      </c>
      <c r="O26" s="173">
        <v>0</v>
      </c>
      <c r="P26" s="173">
        <v>0</v>
      </c>
      <c r="Q26" s="173">
        <v>22</v>
      </c>
      <c r="R26" s="173">
        <v>0</v>
      </c>
      <c r="S26" s="173">
        <v>174</v>
      </c>
      <c r="T26" s="173">
        <v>35</v>
      </c>
      <c r="U26" s="173">
        <v>1</v>
      </c>
      <c r="V26" s="173">
        <v>2</v>
      </c>
      <c r="W26" s="173">
        <v>0</v>
      </c>
      <c r="X26" s="173">
        <v>0</v>
      </c>
      <c r="Y26" s="173">
        <v>0</v>
      </c>
      <c r="Z26" s="173">
        <v>1</v>
      </c>
      <c r="AA26" s="173">
        <v>0</v>
      </c>
      <c r="AB26" s="173">
        <v>2</v>
      </c>
      <c r="AC26" s="173">
        <v>0</v>
      </c>
      <c r="AD26" s="173">
        <v>57</v>
      </c>
      <c r="AE26" s="173">
        <v>1197</v>
      </c>
      <c r="AF26" s="178">
        <v>77757</v>
      </c>
      <c r="AG26" s="179">
        <v>26948</v>
      </c>
      <c r="AH26" s="176">
        <v>188.54460442333382</v>
      </c>
      <c r="AI26" s="177"/>
      <c r="AL26" s="227" t="e">
        <v>#REF!</v>
      </c>
    </row>
    <row r="27" spans="2:38" ht="23.1" customHeight="1" x14ac:dyDescent="0.3">
      <c r="B27" s="171">
        <v>18</v>
      </c>
      <c r="C27" s="172" t="s">
        <v>108</v>
      </c>
      <c r="D27" s="173">
        <v>1761</v>
      </c>
      <c r="E27" s="173">
        <v>2085</v>
      </c>
      <c r="F27" s="173">
        <v>3</v>
      </c>
      <c r="G27" s="173">
        <v>2</v>
      </c>
      <c r="H27" s="173">
        <v>0</v>
      </c>
      <c r="I27" s="173">
        <v>1</v>
      </c>
      <c r="J27" s="173">
        <v>3</v>
      </c>
      <c r="K27" s="173">
        <v>0</v>
      </c>
      <c r="L27" s="173">
        <v>0</v>
      </c>
      <c r="M27" s="173">
        <v>0</v>
      </c>
      <c r="N27" s="173">
        <v>0</v>
      </c>
      <c r="O27" s="173">
        <v>0</v>
      </c>
      <c r="P27" s="173">
        <v>0</v>
      </c>
      <c r="Q27" s="173">
        <v>0</v>
      </c>
      <c r="R27" s="173">
        <v>0</v>
      </c>
      <c r="S27" s="173">
        <v>15</v>
      </c>
      <c r="T27" s="173">
        <v>19</v>
      </c>
      <c r="U27" s="173">
        <v>4</v>
      </c>
      <c r="V27" s="173">
        <v>0</v>
      </c>
      <c r="W27" s="173">
        <v>0</v>
      </c>
      <c r="X27" s="173">
        <v>0</v>
      </c>
      <c r="Y27" s="173">
        <v>0</v>
      </c>
      <c r="Z27" s="173">
        <v>0</v>
      </c>
      <c r="AA27" s="173">
        <v>0</v>
      </c>
      <c r="AB27" s="173">
        <v>0</v>
      </c>
      <c r="AC27" s="173">
        <v>0</v>
      </c>
      <c r="AD27" s="173">
        <v>0</v>
      </c>
      <c r="AE27" s="173">
        <v>32</v>
      </c>
      <c r="AF27" s="178">
        <v>3925</v>
      </c>
      <c r="AG27" s="186">
        <v>1702</v>
      </c>
      <c r="AH27" s="176">
        <v>130.61104582843711</v>
      </c>
      <c r="AI27" s="177"/>
      <c r="AL27" s="227" t="e">
        <v>#REF!</v>
      </c>
    </row>
    <row r="28" spans="2:38" ht="23.1" customHeight="1" x14ac:dyDescent="0.3">
      <c r="B28" s="171">
        <v>19</v>
      </c>
      <c r="C28" s="172" t="s">
        <v>109</v>
      </c>
      <c r="D28" s="173">
        <v>4921</v>
      </c>
      <c r="E28" s="173">
        <v>5947</v>
      </c>
      <c r="F28" s="173">
        <v>34</v>
      </c>
      <c r="G28" s="173">
        <v>95</v>
      </c>
      <c r="H28" s="173">
        <v>0</v>
      </c>
      <c r="I28" s="173">
        <v>23</v>
      </c>
      <c r="J28" s="173">
        <v>32</v>
      </c>
      <c r="K28" s="173">
        <v>0</v>
      </c>
      <c r="L28" s="173">
        <v>8</v>
      </c>
      <c r="M28" s="173">
        <v>20</v>
      </c>
      <c r="N28" s="173">
        <v>12</v>
      </c>
      <c r="O28" s="173">
        <v>0</v>
      </c>
      <c r="P28" s="173">
        <v>0</v>
      </c>
      <c r="Q28" s="173">
        <v>8</v>
      </c>
      <c r="R28" s="173">
        <v>0</v>
      </c>
      <c r="S28" s="173">
        <v>148</v>
      </c>
      <c r="T28" s="173">
        <v>8</v>
      </c>
      <c r="U28" s="173">
        <v>4</v>
      </c>
      <c r="V28" s="173">
        <v>0</v>
      </c>
      <c r="W28" s="173">
        <v>0</v>
      </c>
      <c r="X28" s="173">
        <v>5</v>
      </c>
      <c r="Y28" s="173">
        <v>0</v>
      </c>
      <c r="Z28" s="173">
        <v>1</v>
      </c>
      <c r="AA28" s="173">
        <v>5</v>
      </c>
      <c r="AB28" s="173">
        <v>7</v>
      </c>
      <c r="AC28" s="173">
        <v>0</v>
      </c>
      <c r="AD28" s="173">
        <v>9</v>
      </c>
      <c r="AE28" s="173">
        <v>319</v>
      </c>
      <c r="AF28" s="178">
        <v>11606</v>
      </c>
      <c r="AG28" s="179">
        <v>3977</v>
      </c>
      <c r="AH28" s="176">
        <v>191.8280110636158</v>
      </c>
      <c r="AI28" s="177"/>
      <c r="AL28" s="227" t="e">
        <v>#REF!</v>
      </c>
    </row>
    <row r="29" spans="2:38" ht="23.1" customHeight="1" x14ac:dyDescent="0.3">
      <c r="B29" s="171">
        <v>20</v>
      </c>
      <c r="C29" s="172" t="s">
        <v>110</v>
      </c>
      <c r="D29" s="173">
        <v>2408</v>
      </c>
      <c r="E29" s="173">
        <v>2484</v>
      </c>
      <c r="F29" s="173">
        <v>46</v>
      </c>
      <c r="G29" s="173">
        <v>2</v>
      </c>
      <c r="H29" s="173">
        <v>0</v>
      </c>
      <c r="I29" s="173">
        <v>10</v>
      </c>
      <c r="J29" s="173">
        <v>3</v>
      </c>
      <c r="K29" s="173">
        <v>1</v>
      </c>
      <c r="L29" s="173">
        <v>0</v>
      </c>
      <c r="M29" s="173">
        <v>1</v>
      </c>
      <c r="N29" s="173">
        <v>0</v>
      </c>
      <c r="O29" s="173">
        <v>0</v>
      </c>
      <c r="P29" s="173">
        <v>0</v>
      </c>
      <c r="Q29" s="173">
        <v>0</v>
      </c>
      <c r="R29" s="173">
        <v>0</v>
      </c>
      <c r="S29" s="173">
        <v>19</v>
      </c>
      <c r="T29" s="173">
        <v>7</v>
      </c>
      <c r="U29" s="173">
        <v>0</v>
      </c>
      <c r="V29" s="173">
        <v>0</v>
      </c>
      <c r="W29" s="173">
        <v>0</v>
      </c>
      <c r="X29" s="173">
        <v>0</v>
      </c>
      <c r="Y29" s="173">
        <v>0</v>
      </c>
      <c r="Z29" s="173">
        <v>0</v>
      </c>
      <c r="AA29" s="173">
        <v>0</v>
      </c>
      <c r="AB29" s="173">
        <v>0</v>
      </c>
      <c r="AC29" s="173">
        <v>0</v>
      </c>
      <c r="AD29" s="173">
        <v>4</v>
      </c>
      <c r="AE29" s="173">
        <v>1329</v>
      </c>
      <c r="AF29" s="178">
        <v>6314</v>
      </c>
      <c r="AG29" s="179">
        <v>3189</v>
      </c>
      <c r="AH29" s="176">
        <v>97.993101285669496</v>
      </c>
      <c r="AI29" s="177"/>
      <c r="AL29" s="227" t="e">
        <v>#REF!</v>
      </c>
    </row>
    <row r="30" spans="2:38" ht="23.1" customHeight="1" x14ac:dyDescent="0.3">
      <c r="B30" s="171">
        <v>21</v>
      </c>
      <c r="C30" s="172" t="s">
        <v>111</v>
      </c>
      <c r="D30" s="173">
        <v>510</v>
      </c>
      <c r="E30" s="173">
        <v>3628</v>
      </c>
      <c r="F30" s="173">
        <v>67</v>
      </c>
      <c r="G30" s="173">
        <v>49</v>
      </c>
      <c r="H30" s="173">
        <v>0</v>
      </c>
      <c r="I30" s="173">
        <v>8</v>
      </c>
      <c r="J30" s="173">
        <v>2</v>
      </c>
      <c r="K30" s="173">
        <v>0</v>
      </c>
      <c r="L30" s="173">
        <v>1</v>
      </c>
      <c r="M30" s="173">
        <v>0</v>
      </c>
      <c r="N30" s="173">
        <v>2</v>
      </c>
      <c r="O30" s="173">
        <v>0</v>
      </c>
      <c r="P30" s="173">
        <v>0</v>
      </c>
      <c r="Q30" s="173">
        <v>6</v>
      </c>
      <c r="R30" s="173">
        <v>0</v>
      </c>
      <c r="S30" s="173">
        <v>4</v>
      </c>
      <c r="T30" s="173">
        <v>0</v>
      </c>
      <c r="U30" s="173">
        <v>1</v>
      </c>
      <c r="V30" s="173">
        <v>0</v>
      </c>
      <c r="W30" s="173">
        <v>0</v>
      </c>
      <c r="X30" s="173">
        <v>6</v>
      </c>
      <c r="Y30" s="173">
        <v>0</v>
      </c>
      <c r="Z30" s="173">
        <v>0</v>
      </c>
      <c r="AA30" s="173">
        <v>1</v>
      </c>
      <c r="AB30" s="173">
        <v>0</v>
      </c>
      <c r="AC30" s="173">
        <v>0</v>
      </c>
      <c r="AD30" s="173">
        <v>0</v>
      </c>
      <c r="AE30" s="173">
        <v>6</v>
      </c>
      <c r="AF30" s="178">
        <v>4291</v>
      </c>
      <c r="AG30" s="179">
        <v>2096</v>
      </c>
      <c r="AH30" s="176">
        <v>104.72328244274809</v>
      </c>
      <c r="AI30" s="177"/>
      <c r="AL30" s="227"/>
    </row>
    <row r="31" spans="2:38" ht="23.1" customHeight="1" x14ac:dyDescent="0.3">
      <c r="B31" s="171">
        <v>22</v>
      </c>
      <c r="C31" s="172" t="s">
        <v>112</v>
      </c>
      <c r="D31" s="173">
        <v>14183</v>
      </c>
      <c r="E31" s="173">
        <v>13254</v>
      </c>
      <c r="F31" s="173">
        <v>84</v>
      </c>
      <c r="G31" s="173">
        <v>75</v>
      </c>
      <c r="H31" s="173">
        <v>0</v>
      </c>
      <c r="I31" s="173">
        <v>43</v>
      </c>
      <c r="J31" s="173">
        <v>46</v>
      </c>
      <c r="K31" s="173">
        <v>0</v>
      </c>
      <c r="L31" s="173">
        <v>12</v>
      </c>
      <c r="M31" s="173">
        <v>13</v>
      </c>
      <c r="N31" s="173">
        <v>13</v>
      </c>
      <c r="O31" s="173">
        <v>0</v>
      </c>
      <c r="P31" s="173">
        <v>0</v>
      </c>
      <c r="Q31" s="173">
        <v>7</v>
      </c>
      <c r="R31" s="173">
        <v>0</v>
      </c>
      <c r="S31" s="173">
        <v>82</v>
      </c>
      <c r="T31" s="173">
        <v>30</v>
      </c>
      <c r="U31" s="173">
        <v>2</v>
      </c>
      <c r="V31" s="173">
        <v>3</v>
      </c>
      <c r="W31" s="173">
        <v>0</v>
      </c>
      <c r="X31" s="173">
        <v>3</v>
      </c>
      <c r="Y31" s="173">
        <v>0</v>
      </c>
      <c r="Z31" s="173">
        <v>2</v>
      </c>
      <c r="AA31" s="173">
        <v>0</v>
      </c>
      <c r="AB31" s="173">
        <v>0</v>
      </c>
      <c r="AC31" s="173">
        <v>0</v>
      </c>
      <c r="AD31" s="173">
        <v>19</v>
      </c>
      <c r="AE31" s="173">
        <v>881</v>
      </c>
      <c r="AF31" s="178">
        <v>28752</v>
      </c>
      <c r="AG31" s="179">
        <v>10365</v>
      </c>
      <c r="AH31" s="176">
        <v>177.39507959479016</v>
      </c>
      <c r="AI31" s="177"/>
      <c r="AL31" s="227" t="e">
        <v>#REF!</v>
      </c>
    </row>
    <row r="32" spans="2:38" ht="23.1" customHeight="1" x14ac:dyDescent="0.3">
      <c r="B32" s="180" t="s">
        <v>113</v>
      </c>
      <c r="C32" s="181"/>
      <c r="D32" s="182">
        <v>32416</v>
      </c>
      <c r="E32" s="182">
        <v>94769</v>
      </c>
      <c r="F32" s="182">
        <v>348</v>
      </c>
      <c r="G32" s="182">
        <v>312</v>
      </c>
      <c r="H32" s="182">
        <v>0</v>
      </c>
      <c r="I32" s="182">
        <v>92</v>
      </c>
      <c r="J32" s="182">
        <v>117</v>
      </c>
      <c r="K32" s="182">
        <v>1</v>
      </c>
      <c r="L32" s="182">
        <v>38</v>
      </c>
      <c r="M32" s="182">
        <v>37</v>
      </c>
      <c r="N32" s="182">
        <v>28</v>
      </c>
      <c r="O32" s="182">
        <v>0</v>
      </c>
      <c r="P32" s="182">
        <v>0</v>
      </c>
      <c r="Q32" s="182">
        <v>43</v>
      </c>
      <c r="R32" s="182">
        <v>0</v>
      </c>
      <c r="S32" s="182">
        <v>442</v>
      </c>
      <c r="T32" s="182">
        <v>99</v>
      </c>
      <c r="U32" s="182">
        <v>12</v>
      </c>
      <c r="V32" s="182">
        <v>5</v>
      </c>
      <c r="W32" s="182">
        <v>0</v>
      </c>
      <c r="X32" s="182">
        <v>14</v>
      </c>
      <c r="Y32" s="182">
        <v>0</v>
      </c>
      <c r="Z32" s="182">
        <v>4</v>
      </c>
      <c r="AA32" s="182">
        <v>6</v>
      </c>
      <c r="AB32" s="182">
        <v>9</v>
      </c>
      <c r="AC32" s="182">
        <v>0</v>
      </c>
      <c r="AD32" s="182">
        <v>89</v>
      </c>
      <c r="AE32" s="182">
        <v>3764</v>
      </c>
      <c r="AF32" s="183">
        <v>132645</v>
      </c>
      <c r="AG32" s="183">
        <v>48277</v>
      </c>
      <c r="AH32" s="184">
        <v>174.7581664146488</v>
      </c>
      <c r="AI32" s="177"/>
      <c r="AL32" s="227" t="e">
        <v>#REF!</v>
      </c>
    </row>
    <row r="33" spans="2:38" ht="23.1" customHeight="1" x14ac:dyDescent="0.3">
      <c r="B33" s="171">
        <v>23</v>
      </c>
      <c r="C33" s="172" t="s">
        <v>114</v>
      </c>
      <c r="D33" s="173">
        <v>163610</v>
      </c>
      <c r="E33" s="173">
        <v>31068</v>
      </c>
      <c r="F33" s="173">
        <v>2088</v>
      </c>
      <c r="G33" s="173">
        <v>2427</v>
      </c>
      <c r="H33" s="173">
        <v>0</v>
      </c>
      <c r="I33" s="173">
        <v>2404</v>
      </c>
      <c r="J33" s="173">
        <v>1812</v>
      </c>
      <c r="K33" s="173">
        <v>547</v>
      </c>
      <c r="L33" s="173">
        <v>306</v>
      </c>
      <c r="M33" s="173">
        <v>31</v>
      </c>
      <c r="N33" s="173">
        <v>163</v>
      </c>
      <c r="O33" s="173">
        <v>0</v>
      </c>
      <c r="P33" s="173">
        <v>0</v>
      </c>
      <c r="Q33" s="173">
        <v>396</v>
      </c>
      <c r="R33" s="173">
        <v>0</v>
      </c>
      <c r="S33" s="173">
        <v>2099</v>
      </c>
      <c r="T33" s="173">
        <v>4346</v>
      </c>
      <c r="U33" s="173">
        <v>347</v>
      </c>
      <c r="V33" s="173">
        <v>12</v>
      </c>
      <c r="W33" s="173">
        <v>67</v>
      </c>
      <c r="X33" s="173">
        <v>116</v>
      </c>
      <c r="Y33" s="173">
        <v>3</v>
      </c>
      <c r="Z33" s="173">
        <v>22</v>
      </c>
      <c r="AA33" s="173">
        <v>25</v>
      </c>
      <c r="AB33" s="173">
        <v>1</v>
      </c>
      <c r="AC33" s="173">
        <v>3</v>
      </c>
      <c r="AD33" s="173">
        <v>1196</v>
      </c>
      <c r="AE33" s="173">
        <v>582</v>
      </c>
      <c r="AF33" s="178">
        <v>213671</v>
      </c>
      <c r="AG33" s="179">
        <v>93923</v>
      </c>
      <c r="AH33" s="176">
        <v>127.49592751509215</v>
      </c>
      <c r="AI33" s="177"/>
      <c r="AL33" s="227" t="e">
        <v>#REF!</v>
      </c>
    </row>
    <row r="34" spans="2:38" ht="23.1" customHeight="1" x14ac:dyDescent="0.3">
      <c r="B34" s="171">
        <v>24</v>
      </c>
      <c r="C34" s="172" t="s">
        <v>115</v>
      </c>
      <c r="D34" s="173">
        <v>153510</v>
      </c>
      <c r="E34" s="173">
        <v>30876</v>
      </c>
      <c r="F34" s="173">
        <v>1611</v>
      </c>
      <c r="G34" s="173">
        <v>4058</v>
      </c>
      <c r="H34" s="173">
        <v>0</v>
      </c>
      <c r="I34" s="173">
        <v>1711</v>
      </c>
      <c r="J34" s="173">
        <v>2049</v>
      </c>
      <c r="K34" s="173">
        <v>1375</v>
      </c>
      <c r="L34" s="173">
        <v>165</v>
      </c>
      <c r="M34" s="173">
        <v>40</v>
      </c>
      <c r="N34" s="173">
        <v>182</v>
      </c>
      <c r="O34" s="173">
        <v>0</v>
      </c>
      <c r="P34" s="173">
        <v>0</v>
      </c>
      <c r="Q34" s="173">
        <v>319</v>
      </c>
      <c r="R34" s="173">
        <v>0</v>
      </c>
      <c r="S34" s="173">
        <v>2251</v>
      </c>
      <c r="T34" s="173">
        <v>2091</v>
      </c>
      <c r="U34" s="173">
        <v>250</v>
      </c>
      <c r="V34" s="173">
        <v>25</v>
      </c>
      <c r="W34" s="173">
        <v>348</v>
      </c>
      <c r="X34" s="173">
        <v>84</v>
      </c>
      <c r="Y34" s="173">
        <v>3</v>
      </c>
      <c r="Z34" s="173">
        <v>49</v>
      </c>
      <c r="AA34" s="173">
        <v>25</v>
      </c>
      <c r="AB34" s="173">
        <v>7</v>
      </c>
      <c r="AC34" s="173">
        <v>0</v>
      </c>
      <c r="AD34" s="173">
        <v>2184</v>
      </c>
      <c r="AE34" s="173">
        <v>557</v>
      </c>
      <c r="AF34" s="178">
        <v>203770</v>
      </c>
      <c r="AG34" s="179">
        <v>83912</v>
      </c>
      <c r="AH34" s="176">
        <v>142.83773476975878</v>
      </c>
      <c r="AI34" s="177"/>
      <c r="AL34" s="227" t="e">
        <v>#REF!</v>
      </c>
    </row>
    <row r="35" spans="2:38" ht="23.1" customHeight="1" x14ac:dyDescent="0.3">
      <c r="B35" s="171">
        <v>25</v>
      </c>
      <c r="C35" s="172" t="s">
        <v>116</v>
      </c>
      <c r="D35" s="173">
        <v>94649</v>
      </c>
      <c r="E35" s="173">
        <v>43184</v>
      </c>
      <c r="F35" s="173">
        <v>1529</v>
      </c>
      <c r="G35" s="173">
        <v>4672</v>
      </c>
      <c r="H35" s="173">
        <v>0</v>
      </c>
      <c r="I35" s="173">
        <v>1476</v>
      </c>
      <c r="J35" s="173">
        <v>881</v>
      </c>
      <c r="K35" s="173">
        <v>491</v>
      </c>
      <c r="L35" s="173">
        <v>188</v>
      </c>
      <c r="M35" s="173">
        <v>23</v>
      </c>
      <c r="N35" s="173">
        <v>138</v>
      </c>
      <c r="O35" s="173">
        <v>0</v>
      </c>
      <c r="P35" s="173">
        <v>0</v>
      </c>
      <c r="Q35" s="173">
        <v>315</v>
      </c>
      <c r="R35" s="173">
        <v>0</v>
      </c>
      <c r="S35" s="173">
        <v>1858</v>
      </c>
      <c r="T35" s="173">
        <v>969</v>
      </c>
      <c r="U35" s="173">
        <v>128</v>
      </c>
      <c r="V35" s="173">
        <v>15</v>
      </c>
      <c r="W35" s="173">
        <v>81</v>
      </c>
      <c r="X35" s="173">
        <v>29</v>
      </c>
      <c r="Y35" s="173">
        <v>5</v>
      </c>
      <c r="Z35" s="173">
        <v>32</v>
      </c>
      <c r="AA35" s="173">
        <v>77</v>
      </c>
      <c r="AB35" s="173">
        <v>3</v>
      </c>
      <c r="AC35" s="173">
        <v>0</v>
      </c>
      <c r="AD35" s="173">
        <v>329</v>
      </c>
      <c r="AE35" s="173">
        <v>35197</v>
      </c>
      <c r="AF35" s="178">
        <v>186269</v>
      </c>
      <c r="AG35" s="179">
        <v>74323</v>
      </c>
      <c r="AH35" s="176">
        <v>150.62093833671946</v>
      </c>
      <c r="AI35" s="177"/>
      <c r="AL35" s="227" t="e">
        <v>#REF!</v>
      </c>
    </row>
    <row r="36" spans="2:38" ht="23.1" customHeight="1" x14ac:dyDescent="0.3">
      <c r="B36" s="171">
        <v>26</v>
      </c>
      <c r="C36" s="172" t="s">
        <v>117</v>
      </c>
      <c r="D36" s="173">
        <v>196086</v>
      </c>
      <c r="E36" s="173">
        <v>27493</v>
      </c>
      <c r="F36" s="173">
        <v>1475</v>
      </c>
      <c r="G36" s="173">
        <v>2050</v>
      </c>
      <c r="H36" s="173">
        <v>0</v>
      </c>
      <c r="I36" s="173">
        <v>1520</v>
      </c>
      <c r="J36" s="173">
        <v>2267</v>
      </c>
      <c r="K36" s="173">
        <v>506</v>
      </c>
      <c r="L36" s="173">
        <v>217</v>
      </c>
      <c r="M36" s="173">
        <v>73</v>
      </c>
      <c r="N36" s="173">
        <v>90</v>
      </c>
      <c r="O36" s="173">
        <v>1</v>
      </c>
      <c r="P36" s="173">
        <v>0</v>
      </c>
      <c r="Q36" s="173">
        <v>149</v>
      </c>
      <c r="R36" s="173">
        <v>0</v>
      </c>
      <c r="S36" s="173">
        <v>6814</v>
      </c>
      <c r="T36" s="173">
        <v>6518</v>
      </c>
      <c r="U36" s="173">
        <v>362</v>
      </c>
      <c r="V36" s="173">
        <v>43</v>
      </c>
      <c r="W36" s="173">
        <v>2466</v>
      </c>
      <c r="X36" s="173">
        <v>35</v>
      </c>
      <c r="Y36" s="173">
        <v>5</v>
      </c>
      <c r="Z36" s="173">
        <v>30</v>
      </c>
      <c r="AA36" s="173">
        <v>39</v>
      </c>
      <c r="AB36" s="173">
        <v>13</v>
      </c>
      <c r="AC36" s="173">
        <v>0</v>
      </c>
      <c r="AD36" s="173">
        <v>2258</v>
      </c>
      <c r="AE36" s="173">
        <v>5204</v>
      </c>
      <c r="AF36" s="178">
        <v>255714</v>
      </c>
      <c r="AG36" s="179">
        <v>105846</v>
      </c>
      <c r="AH36" s="176">
        <v>141.59061277705345</v>
      </c>
      <c r="AI36" s="177"/>
      <c r="AL36" s="227" t="e">
        <v>#REF!</v>
      </c>
    </row>
    <row r="37" spans="2:38" ht="23.1" customHeight="1" x14ac:dyDescent="0.3">
      <c r="B37" s="171">
        <v>27</v>
      </c>
      <c r="C37" s="172" t="s">
        <v>118</v>
      </c>
      <c r="D37" s="173">
        <v>107843</v>
      </c>
      <c r="E37" s="173">
        <v>9320</v>
      </c>
      <c r="F37" s="173">
        <v>372</v>
      </c>
      <c r="G37" s="173">
        <v>226</v>
      </c>
      <c r="H37" s="173">
        <v>0</v>
      </c>
      <c r="I37" s="173">
        <v>176</v>
      </c>
      <c r="J37" s="173">
        <v>204</v>
      </c>
      <c r="K37" s="173">
        <v>38</v>
      </c>
      <c r="L37" s="173">
        <v>23</v>
      </c>
      <c r="M37" s="173">
        <v>9</v>
      </c>
      <c r="N37" s="173">
        <v>18</v>
      </c>
      <c r="O37" s="173">
        <v>0</v>
      </c>
      <c r="P37" s="173">
        <v>0</v>
      </c>
      <c r="Q37" s="173">
        <v>28</v>
      </c>
      <c r="R37" s="173">
        <v>4</v>
      </c>
      <c r="S37" s="173">
        <v>371</v>
      </c>
      <c r="T37" s="173">
        <v>433</v>
      </c>
      <c r="U37" s="173">
        <v>54</v>
      </c>
      <c r="V37" s="173">
        <v>2</v>
      </c>
      <c r="W37" s="173">
        <v>5</v>
      </c>
      <c r="X37" s="173">
        <v>17</v>
      </c>
      <c r="Y37" s="173">
        <v>1</v>
      </c>
      <c r="Z37" s="173">
        <v>15</v>
      </c>
      <c r="AA37" s="173">
        <v>11</v>
      </c>
      <c r="AB37" s="173">
        <v>0</v>
      </c>
      <c r="AC37" s="173">
        <v>0</v>
      </c>
      <c r="AD37" s="173">
        <v>31</v>
      </c>
      <c r="AE37" s="173">
        <v>871</v>
      </c>
      <c r="AF37" s="178">
        <v>120072</v>
      </c>
      <c r="AG37" s="179">
        <v>26089</v>
      </c>
      <c r="AH37" s="176">
        <v>360.23994787075014</v>
      </c>
      <c r="AI37" s="177"/>
      <c r="AL37" s="227" t="e">
        <v>#REF!</v>
      </c>
    </row>
    <row r="38" spans="2:38" ht="23.1" customHeight="1" x14ac:dyDescent="0.3">
      <c r="B38" s="171">
        <v>28</v>
      </c>
      <c r="C38" s="172" t="s">
        <v>119</v>
      </c>
      <c r="D38" s="173">
        <v>390960</v>
      </c>
      <c r="E38" s="173">
        <v>88972</v>
      </c>
      <c r="F38" s="173">
        <v>3245</v>
      </c>
      <c r="G38" s="173">
        <v>5869</v>
      </c>
      <c r="H38" s="173">
        <v>0</v>
      </c>
      <c r="I38" s="173">
        <v>6084</v>
      </c>
      <c r="J38" s="173">
        <v>3762</v>
      </c>
      <c r="K38" s="173">
        <v>1479</v>
      </c>
      <c r="L38" s="173">
        <v>606</v>
      </c>
      <c r="M38" s="173">
        <v>149</v>
      </c>
      <c r="N38" s="173">
        <v>368</v>
      </c>
      <c r="O38" s="173">
        <v>0</v>
      </c>
      <c r="P38" s="173">
        <v>0</v>
      </c>
      <c r="Q38" s="173">
        <v>665</v>
      </c>
      <c r="R38" s="173">
        <v>2</v>
      </c>
      <c r="S38" s="173">
        <v>5893</v>
      </c>
      <c r="T38" s="173">
        <v>4875</v>
      </c>
      <c r="U38" s="173">
        <v>356</v>
      </c>
      <c r="V38" s="173">
        <v>123</v>
      </c>
      <c r="W38" s="173">
        <v>356</v>
      </c>
      <c r="X38" s="173">
        <v>115</v>
      </c>
      <c r="Y38" s="173">
        <v>41</v>
      </c>
      <c r="Z38" s="173">
        <v>785</v>
      </c>
      <c r="AA38" s="173">
        <v>64</v>
      </c>
      <c r="AB38" s="173">
        <v>10</v>
      </c>
      <c r="AC38" s="173">
        <v>3</v>
      </c>
      <c r="AD38" s="173">
        <v>1433</v>
      </c>
      <c r="AE38" s="173">
        <v>23913</v>
      </c>
      <c r="AF38" s="178">
        <v>540128</v>
      </c>
      <c r="AG38" s="179">
        <v>209473</v>
      </c>
      <c r="AH38" s="176">
        <v>157.8508924777895</v>
      </c>
      <c r="AI38" s="177"/>
      <c r="AL38" s="227" t="e">
        <v>#REF!</v>
      </c>
    </row>
    <row r="39" spans="2:38" ht="23.1" customHeight="1" x14ac:dyDescent="0.3">
      <c r="B39" s="180" t="s">
        <v>120</v>
      </c>
      <c r="C39" s="181"/>
      <c r="D39" s="182">
        <v>1106658</v>
      </c>
      <c r="E39" s="182">
        <v>230913</v>
      </c>
      <c r="F39" s="182">
        <v>10320</v>
      </c>
      <c r="G39" s="182">
        <v>19302</v>
      </c>
      <c r="H39" s="182">
        <v>0</v>
      </c>
      <c r="I39" s="182">
        <v>13371</v>
      </c>
      <c r="J39" s="182">
        <v>10975</v>
      </c>
      <c r="K39" s="182">
        <v>4436</v>
      </c>
      <c r="L39" s="182">
        <v>1505</v>
      </c>
      <c r="M39" s="182">
        <v>325</v>
      </c>
      <c r="N39" s="182">
        <v>959</v>
      </c>
      <c r="O39" s="182">
        <v>1</v>
      </c>
      <c r="P39" s="182">
        <v>0</v>
      </c>
      <c r="Q39" s="182">
        <v>1872</v>
      </c>
      <c r="R39" s="182">
        <v>6</v>
      </c>
      <c r="S39" s="182">
        <v>19286</v>
      </c>
      <c r="T39" s="182">
        <v>19232</v>
      </c>
      <c r="U39" s="182">
        <v>1497</v>
      </c>
      <c r="V39" s="182">
        <v>220</v>
      </c>
      <c r="W39" s="182">
        <v>3323</v>
      </c>
      <c r="X39" s="182">
        <v>396</v>
      </c>
      <c r="Y39" s="182">
        <v>58</v>
      </c>
      <c r="Z39" s="182">
        <v>933</v>
      </c>
      <c r="AA39" s="182">
        <v>241</v>
      </c>
      <c r="AB39" s="182">
        <v>34</v>
      </c>
      <c r="AC39" s="182">
        <v>6</v>
      </c>
      <c r="AD39" s="182">
        <v>7431</v>
      </c>
      <c r="AE39" s="182">
        <v>66324</v>
      </c>
      <c r="AF39" s="183">
        <v>1519624</v>
      </c>
      <c r="AG39" s="183">
        <v>593566</v>
      </c>
      <c r="AH39" s="184">
        <v>156.0160116987833</v>
      </c>
      <c r="AI39" s="177"/>
      <c r="AL39" s="227" t="e">
        <v>#REF!</v>
      </c>
    </row>
    <row r="40" spans="2:38" ht="23.1" customHeight="1" x14ac:dyDescent="0.3">
      <c r="B40" s="171">
        <v>29</v>
      </c>
      <c r="C40" s="172" t="s">
        <v>121</v>
      </c>
      <c r="D40" s="173">
        <v>189303</v>
      </c>
      <c r="E40" s="173">
        <v>62333</v>
      </c>
      <c r="F40" s="173">
        <v>4595</v>
      </c>
      <c r="G40" s="173">
        <v>2407</v>
      </c>
      <c r="H40" s="173">
        <v>2</v>
      </c>
      <c r="I40" s="173">
        <v>2094</v>
      </c>
      <c r="J40" s="173">
        <v>991</v>
      </c>
      <c r="K40" s="173">
        <v>927</v>
      </c>
      <c r="L40" s="173">
        <v>433</v>
      </c>
      <c r="M40" s="173">
        <v>141</v>
      </c>
      <c r="N40" s="173">
        <v>99</v>
      </c>
      <c r="O40" s="173">
        <v>7</v>
      </c>
      <c r="P40" s="173">
        <v>0</v>
      </c>
      <c r="Q40" s="173">
        <v>259</v>
      </c>
      <c r="R40" s="173">
        <v>0</v>
      </c>
      <c r="S40" s="173">
        <v>6661</v>
      </c>
      <c r="T40" s="173">
        <v>3927</v>
      </c>
      <c r="U40" s="173">
        <v>214</v>
      </c>
      <c r="V40" s="173">
        <v>25</v>
      </c>
      <c r="W40" s="173">
        <v>1711</v>
      </c>
      <c r="X40" s="173">
        <v>17</v>
      </c>
      <c r="Y40" s="173">
        <v>8</v>
      </c>
      <c r="Z40" s="173">
        <v>76</v>
      </c>
      <c r="AA40" s="173">
        <v>72</v>
      </c>
      <c r="AB40" s="173">
        <v>37</v>
      </c>
      <c r="AC40" s="173">
        <v>0</v>
      </c>
      <c r="AD40" s="173">
        <v>4831</v>
      </c>
      <c r="AE40" s="173">
        <v>13876</v>
      </c>
      <c r="AF40" s="178">
        <v>295046</v>
      </c>
      <c r="AG40" s="179">
        <v>113507</v>
      </c>
      <c r="AH40" s="176">
        <v>159.93639158818397</v>
      </c>
      <c r="AI40" s="177"/>
      <c r="AL40" s="227" t="e">
        <v>#REF!</v>
      </c>
    </row>
    <row r="41" spans="2:38" ht="23.1" customHeight="1" x14ac:dyDescent="0.3">
      <c r="B41" s="171">
        <v>30</v>
      </c>
      <c r="C41" s="172" t="s">
        <v>122</v>
      </c>
      <c r="D41" s="173">
        <v>44624</v>
      </c>
      <c r="E41" s="173">
        <v>11934</v>
      </c>
      <c r="F41" s="173">
        <v>748</v>
      </c>
      <c r="G41" s="173">
        <v>556</v>
      </c>
      <c r="H41" s="173">
        <v>0</v>
      </c>
      <c r="I41" s="173">
        <v>431</v>
      </c>
      <c r="J41" s="173">
        <v>358</v>
      </c>
      <c r="K41" s="173">
        <v>81</v>
      </c>
      <c r="L41" s="173">
        <v>67</v>
      </c>
      <c r="M41" s="173">
        <v>21</v>
      </c>
      <c r="N41" s="173">
        <v>43</v>
      </c>
      <c r="O41" s="173">
        <v>0</v>
      </c>
      <c r="P41" s="173">
        <v>0</v>
      </c>
      <c r="Q41" s="173">
        <v>44</v>
      </c>
      <c r="R41" s="173">
        <v>0</v>
      </c>
      <c r="S41" s="173">
        <v>1355</v>
      </c>
      <c r="T41" s="173">
        <v>908</v>
      </c>
      <c r="U41" s="173">
        <v>56</v>
      </c>
      <c r="V41" s="173">
        <v>11</v>
      </c>
      <c r="W41" s="173">
        <v>340</v>
      </c>
      <c r="X41" s="173">
        <v>3</v>
      </c>
      <c r="Y41" s="173">
        <v>0</v>
      </c>
      <c r="Z41" s="173">
        <v>17</v>
      </c>
      <c r="AA41" s="173">
        <v>9</v>
      </c>
      <c r="AB41" s="173">
        <v>5</v>
      </c>
      <c r="AC41" s="173">
        <v>0</v>
      </c>
      <c r="AD41" s="173">
        <v>808</v>
      </c>
      <c r="AE41" s="173">
        <v>76</v>
      </c>
      <c r="AF41" s="178">
        <v>62495</v>
      </c>
      <c r="AG41" s="179">
        <v>18872</v>
      </c>
      <c r="AH41" s="176">
        <v>231.15197117422633</v>
      </c>
      <c r="AI41" s="177"/>
      <c r="AL41" s="227" t="e">
        <v>#REF!</v>
      </c>
    </row>
    <row r="42" spans="2:38" ht="23.1" customHeight="1" x14ac:dyDescent="0.3">
      <c r="B42" s="171">
        <v>31</v>
      </c>
      <c r="C42" s="172" t="s">
        <v>123</v>
      </c>
      <c r="D42" s="173">
        <v>14899</v>
      </c>
      <c r="E42" s="173">
        <v>4309</v>
      </c>
      <c r="F42" s="173">
        <v>119</v>
      </c>
      <c r="G42" s="173">
        <v>81</v>
      </c>
      <c r="H42" s="173">
        <v>0</v>
      </c>
      <c r="I42" s="173">
        <v>148</v>
      </c>
      <c r="J42" s="173">
        <v>145</v>
      </c>
      <c r="K42" s="173">
        <v>9</v>
      </c>
      <c r="L42" s="173">
        <v>125</v>
      </c>
      <c r="M42" s="173">
        <v>41</v>
      </c>
      <c r="N42" s="173">
        <v>4</v>
      </c>
      <c r="O42" s="173">
        <v>0</v>
      </c>
      <c r="P42" s="173">
        <v>0</v>
      </c>
      <c r="Q42" s="173">
        <v>9</v>
      </c>
      <c r="R42" s="173">
        <v>0</v>
      </c>
      <c r="S42" s="173">
        <v>343</v>
      </c>
      <c r="T42" s="173">
        <v>367</v>
      </c>
      <c r="U42" s="173">
        <v>28</v>
      </c>
      <c r="V42" s="173">
        <v>0</v>
      </c>
      <c r="W42" s="173">
        <v>10</v>
      </c>
      <c r="X42" s="173">
        <v>3</v>
      </c>
      <c r="Y42" s="173">
        <v>1</v>
      </c>
      <c r="Z42" s="173">
        <v>38</v>
      </c>
      <c r="AA42" s="173">
        <v>4</v>
      </c>
      <c r="AB42" s="173">
        <v>0</v>
      </c>
      <c r="AC42" s="173">
        <v>0</v>
      </c>
      <c r="AD42" s="173">
        <v>53</v>
      </c>
      <c r="AE42" s="173">
        <v>801</v>
      </c>
      <c r="AF42" s="178">
        <v>21537</v>
      </c>
      <c r="AG42" s="179">
        <v>9693</v>
      </c>
      <c r="AH42" s="176">
        <v>122.19127205199629</v>
      </c>
      <c r="AI42" s="177"/>
      <c r="AL42" s="227" t="e">
        <v>#REF!</v>
      </c>
    </row>
    <row r="43" spans="2:38" ht="23.1" customHeight="1" x14ac:dyDescent="0.3">
      <c r="B43" s="171">
        <v>32</v>
      </c>
      <c r="C43" s="172" t="s">
        <v>124</v>
      </c>
      <c r="D43" s="173">
        <v>8199</v>
      </c>
      <c r="E43" s="173">
        <v>1165</v>
      </c>
      <c r="F43" s="173">
        <v>56</v>
      </c>
      <c r="G43" s="173">
        <v>35</v>
      </c>
      <c r="H43" s="173">
        <v>0</v>
      </c>
      <c r="I43" s="173">
        <v>108</v>
      </c>
      <c r="J43" s="173">
        <v>26</v>
      </c>
      <c r="K43" s="173">
        <v>6</v>
      </c>
      <c r="L43" s="173">
        <v>1</v>
      </c>
      <c r="M43" s="173">
        <v>1</v>
      </c>
      <c r="N43" s="173">
        <v>2</v>
      </c>
      <c r="O43" s="173">
        <v>0</v>
      </c>
      <c r="P43" s="173">
        <v>0</v>
      </c>
      <c r="Q43" s="173">
        <v>9</v>
      </c>
      <c r="R43" s="173">
        <v>0</v>
      </c>
      <c r="S43" s="173">
        <v>119</v>
      </c>
      <c r="T43" s="173">
        <v>87</v>
      </c>
      <c r="U43" s="173">
        <v>2</v>
      </c>
      <c r="V43" s="173">
        <v>0</v>
      </c>
      <c r="W43" s="173">
        <v>15</v>
      </c>
      <c r="X43" s="173">
        <v>0</v>
      </c>
      <c r="Y43" s="173">
        <v>3</v>
      </c>
      <c r="Z43" s="173">
        <v>3</v>
      </c>
      <c r="AA43" s="173">
        <v>1</v>
      </c>
      <c r="AB43" s="173">
        <v>0</v>
      </c>
      <c r="AC43" s="173">
        <v>0</v>
      </c>
      <c r="AD43" s="173">
        <v>28</v>
      </c>
      <c r="AE43" s="173">
        <v>20</v>
      </c>
      <c r="AF43" s="178">
        <v>9886</v>
      </c>
      <c r="AG43" s="185">
        <v>2624</v>
      </c>
      <c r="AH43" s="176">
        <v>276.7530487804878</v>
      </c>
      <c r="AI43" s="177"/>
      <c r="AL43" s="227" t="e">
        <v>#REF!</v>
      </c>
    </row>
    <row r="44" spans="2:38" ht="23.1" customHeight="1" x14ac:dyDescent="0.3">
      <c r="B44" s="171">
        <v>33</v>
      </c>
      <c r="C44" s="172" t="s">
        <v>125</v>
      </c>
      <c r="D44" s="173">
        <v>27790</v>
      </c>
      <c r="E44" s="173">
        <v>4725</v>
      </c>
      <c r="F44" s="173">
        <v>144</v>
      </c>
      <c r="G44" s="173">
        <v>139</v>
      </c>
      <c r="H44" s="173">
        <v>0</v>
      </c>
      <c r="I44" s="173">
        <v>263</v>
      </c>
      <c r="J44" s="173">
        <v>94</v>
      </c>
      <c r="K44" s="173">
        <v>11</v>
      </c>
      <c r="L44" s="173">
        <v>63</v>
      </c>
      <c r="M44" s="173">
        <v>8</v>
      </c>
      <c r="N44" s="173">
        <v>7</v>
      </c>
      <c r="O44" s="173">
        <v>0</v>
      </c>
      <c r="P44" s="173">
        <v>0</v>
      </c>
      <c r="Q44" s="173">
        <v>8</v>
      </c>
      <c r="R44" s="173">
        <v>0</v>
      </c>
      <c r="S44" s="173">
        <v>234</v>
      </c>
      <c r="T44" s="173">
        <v>163</v>
      </c>
      <c r="U44" s="173">
        <v>37</v>
      </c>
      <c r="V44" s="173">
        <v>2</v>
      </c>
      <c r="W44" s="173">
        <v>13</v>
      </c>
      <c r="X44" s="173">
        <v>4</v>
      </c>
      <c r="Y44" s="173">
        <v>10</v>
      </c>
      <c r="Z44" s="173">
        <v>14</v>
      </c>
      <c r="AA44" s="173">
        <v>2</v>
      </c>
      <c r="AB44" s="173">
        <v>0</v>
      </c>
      <c r="AC44" s="173">
        <v>0</v>
      </c>
      <c r="AD44" s="173">
        <v>51</v>
      </c>
      <c r="AE44" s="173">
        <v>243</v>
      </c>
      <c r="AF44" s="178">
        <v>34025</v>
      </c>
      <c r="AG44" s="179">
        <v>8358</v>
      </c>
      <c r="AH44" s="176">
        <v>307.0949988035415</v>
      </c>
      <c r="AI44" s="177"/>
      <c r="AL44" s="227" t="e">
        <v>#REF!</v>
      </c>
    </row>
    <row r="45" spans="2:38" ht="23.1" customHeight="1" x14ac:dyDescent="0.3">
      <c r="B45" s="180" t="s">
        <v>126</v>
      </c>
      <c r="C45" s="181"/>
      <c r="D45" s="182">
        <v>284815</v>
      </c>
      <c r="E45" s="182">
        <v>84466</v>
      </c>
      <c r="F45" s="182">
        <v>5662</v>
      </c>
      <c r="G45" s="182">
        <v>3218</v>
      </c>
      <c r="H45" s="182">
        <v>2</v>
      </c>
      <c r="I45" s="182">
        <v>3044</v>
      </c>
      <c r="J45" s="182">
        <v>1614</v>
      </c>
      <c r="K45" s="182">
        <v>1034</v>
      </c>
      <c r="L45" s="182">
        <v>689</v>
      </c>
      <c r="M45" s="182">
        <v>212</v>
      </c>
      <c r="N45" s="182">
        <v>155</v>
      </c>
      <c r="O45" s="182">
        <v>7</v>
      </c>
      <c r="P45" s="182">
        <v>0</v>
      </c>
      <c r="Q45" s="182">
        <v>329</v>
      </c>
      <c r="R45" s="182">
        <v>0</v>
      </c>
      <c r="S45" s="182">
        <v>8712</v>
      </c>
      <c r="T45" s="182">
        <v>5452</v>
      </c>
      <c r="U45" s="182">
        <v>337</v>
      </c>
      <c r="V45" s="182">
        <v>38</v>
      </c>
      <c r="W45" s="182">
        <v>2089</v>
      </c>
      <c r="X45" s="182">
        <v>27</v>
      </c>
      <c r="Y45" s="182">
        <v>22</v>
      </c>
      <c r="Z45" s="182">
        <v>148</v>
      </c>
      <c r="AA45" s="182">
        <v>88</v>
      </c>
      <c r="AB45" s="182">
        <v>42</v>
      </c>
      <c r="AC45" s="182">
        <v>0</v>
      </c>
      <c r="AD45" s="182">
        <v>5771</v>
      </c>
      <c r="AE45" s="182">
        <v>15016</v>
      </c>
      <c r="AF45" s="183">
        <v>422989</v>
      </c>
      <c r="AG45" s="187">
        <v>153054</v>
      </c>
      <c r="AH45" s="184">
        <v>176.36585780182156</v>
      </c>
      <c r="AI45" s="177"/>
      <c r="AL45" s="227" t="e">
        <v>#REF!</v>
      </c>
    </row>
    <row r="46" spans="2:38" ht="23.1" customHeight="1" x14ac:dyDescent="0.3">
      <c r="B46" s="171">
        <v>34</v>
      </c>
      <c r="C46" s="172" t="s">
        <v>127</v>
      </c>
      <c r="D46" s="173">
        <v>967865</v>
      </c>
      <c r="E46" s="173">
        <v>46248</v>
      </c>
      <c r="F46" s="173">
        <v>1908</v>
      </c>
      <c r="G46" s="173">
        <v>3291</v>
      </c>
      <c r="H46" s="173">
        <v>24</v>
      </c>
      <c r="I46" s="173">
        <v>875</v>
      </c>
      <c r="J46" s="173">
        <v>1092</v>
      </c>
      <c r="K46" s="173">
        <v>555</v>
      </c>
      <c r="L46" s="173">
        <v>1649</v>
      </c>
      <c r="M46" s="173">
        <v>169</v>
      </c>
      <c r="N46" s="173">
        <v>136</v>
      </c>
      <c r="O46" s="173">
        <v>0</v>
      </c>
      <c r="P46" s="173">
        <v>0</v>
      </c>
      <c r="Q46" s="173">
        <v>144</v>
      </c>
      <c r="R46" s="173">
        <v>0</v>
      </c>
      <c r="S46" s="173">
        <v>6608</v>
      </c>
      <c r="T46" s="173">
        <v>7054</v>
      </c>
      <c r="U46" s="173">
        <v>306</v>
      </c>
      <c r="V46" s="173">
        <v>59</v>
      </c>
      <c r="W46" s="173">
        <v>6096</v>
      </c>
      <c r="X46" s="173">
        <v>15</v>
      </c>
      <c r="Y46" s="173">
        <v>11</v>
      </c>
      <c r="Z46" s="173">
        <v>296</v>
      </c>
      <c r="AA46" s="173">
        <v>108</v>
      </c>
      <c r="AB46" s="173">
        <v>51</v>
      </c>
      <c r="AC46" s="173">
        <v>1</v>
      </c>
      <c r="AD46" s="173">
        <v>2480</v>
      </c>
      <c r="AE46" s="173">
        <v>1553</v>
      </c>
      <c r="AF46" s="178">
        <v>1048594</v>
      </c>
      <c r="AG46" s="179">
        <v>380365</v>
      </c>
      <c r="AH46" s="176">
        <v>175.68099062742365</v>
      </c>
      <c r="AI46" s="177"/>
      <c r="AL46" s="227" t="e">
        <v>#REF!</v>
      </c>
    </row>
    <row r="47" spans="2:38" ht="23.1" customHeight="1" x14ac:dyDescent="0.3">
      <c r="B47" s="171">
        <v>35</v>
      </c>
      <c r="C47" s="172" t="s">
        <v>128</v>
      </c>
      <c r="D47" s="173">
        <v>79881</v>
      </c>
      <c r="E47" s="173">
        <v>4434</v>
      </c>
      <c r="F47" s="173">
        <v>177</v>
      </c>
      <c r="G47" s="173">
        <v>358</v>
      </c>
      <c r="H47" s="173">
        <v>0</v>
      </c>
      <c r="I47" s="173">
        <v>90</v>
      </c>
      <c r="J47" s="173">
        <v>220</v>
      </c>
      <c r="K47" s="173">
        <v>42</v>
      </c>
      <c r="L47" s="173">
        <v>171</v>
      </c>
      <c r="M47" s="173">
        <v>11</v>
      </c>
      <c r="N47" s="173">
        <v>27</v>
      </c>
      <c r="O47" s="173">
        <v>0</v>
      </c>
      <c r="P47" s="173">
        <v>0</v>
      </c>
      <c r="Q47" s="173">
        <v>19</v>
      </c>
      <c r="R47" s="173">
        <v>0</v>
      </c>
      <c r="S47" s="173">
        <v>963</v>
      </c>
      <c r="T47" s="173">
        <v>1113</v>
      </c>
      <c r="U47" s="173">
        <v>43</v>
      </c>
      <c r="V47" s="173">
        <v>2</v>
      </c>
      <c r="W47" s="173">
        <v>608</v>
      </c>
      <c r="X47" s="173">
        <v>3</v>
      </c>
      <c r="Y47" s="173">
        <v>1</v>
      </c>
      <c r="Z47" s="173">
        <v>11</v>
      </c>
      <c r="AA47" s="173">
        <v>10</v>
      </c>
      <c r="AB47" s="173">
        <v>1</v>
      </c>
      <c r="AC47" s="173">
        <v>0</v>
      </c>
      <c r="AD47" s="173">
        <v>426</v>
      </c>
      <c r="AE47" s="173">
        <v>148</v>
      </c>
      <c r="AF47" s="178">
        <v>88759</v>
      </c>
      <c r="AG47" s="179">
        <v>25345</v>
      </c>
      <c r="AH47" s="176">
        <v>250.20319589662657</v>
      </c>
      <c r="AI47" s="177"/>
      <c r="AL47" s="227" t="e">
        <v>#REF!</v>
      </c>
    </row>
    <row r="48" spans="2:38" ht="23.1" customHeight="1" x14ac:dyDescent="0.3">
      <c r="B48" s="171">
        <v>36</v>
      </c>
      <c r="C48" s="172" t="s">
        <v>129</v>
      </c>
      <c r="D48" s="173">
        <v>187</v>
      </c>
      <c r="E48" s="173">
        <v>126</v>
      </c>
      <c r="F48" s="173">
        <v>0</v>
      </c>
      <c r="G48" s="173">
        <v>2</v>
      </c>
      <c r="H48" s="173">
        <v>0</v>
      </c>
      <c r="I48" s="173">
        <v>5</v>
      </c>
      <c r="J48" s="173">
        <v>0</v>
      </c>
      <c r="K48" s="173">
        <v>2</v>
      </c>
      <c r="L48" s="173">
        <v>0</v>
      </c>
      <c r="M48" s="173">
        <v>0</v>
      </c>
      <c r="N48" s="173">
        <v>0</v>
      </c>
      <c r="O48" s="173">
        <v>0</v>
      </c>
      <c r="P48" s="173">
        <v>0</v>
      </c>
      <c r="Q48" s="173">
        <v>0</v>
      </c>
      <c r="R48" s="173">
        <v>0</v>
      </c>
      <c r="S48" s="173">
        <v>8</v>
      </c>
      <c r="T48" s="173">
        <v>0</v>
      </c>
      <c r="U48" s="173">
        <v>0</v>
      </c>
      <c r="V48" s="173">
        <v>0</v>
      </c>
      <c r="W48" s="173">
        <v>0</v>
      </c>
      <c r="X48" s="173">
        <v>0</v>
      </c>
      <c r="Y48" s="173">
        <v>42114</v>
      </c>
      <c r="Z48" s="173">
        <v>1</v>
      </c>
      <c r="AA48" s="173">
        <v>0</v>
      </c>
      <c r="AB48" s="173">
        <v>0</v>
      </c>
      <c r="AC48" s="173">
        <v>0</v>
      </c>
      <c r="AD48" s="173">
        <v>0</v>
      </c>
      <c r="AE48" s="173">
        <v>5338</v>
      </c>
      <c r="AF48" s="178">
        <v>47783</v>
      </c>
      <c r="AG48" s="179">
        <v>15830</v>
      </c>
      <c r="AH48" s="176">
        <v>201.85091598231207</v>
      </c>
      <c r="AI48" s="177"/>
      <c r="AL48" s="227" t="e">
        <v>#REF!</v>
      </c>
    </row>
    <row r="49" spans="1:85" ht="23.1" customHeight="1" x14ac:dyDescent="0.3">
      <c r="B49" s="171">
        <v>37</v>
      </c>
      <c r="C49" s="172" t="s">
        <v>130</v>
      </c>
      <c r="D49" s="173">
        <v>610</v>
      </c>
      <c r="E49" s="173">
        <v>271</v>
      </c>
      <c r="F49" s="173">
        <v>10</v>
      </c>
      <c r="G49" s="173">
        <v>2</v>
      </c>
      <c r="H49" s="173">
        <v>0</v>
      </c>
      <c r="I49" s="173">
        <v>5</v>
      </c>
      <c r="J49" s="173">
        <v>3</v>
      </c>
      <c r="K49" s="173">
        <v>0</v>
      </c>
      <c r="L49" s="173">
        <v>1</v>
      </c>
      <c r="M49" s="173">
        <v>0</v>
      </c>
      <c r="N49" s="173">
        <v>0</v>
      </c>
      <c r="O49" s="173">
        <v>0</v>
      </c>
      <c r="P49" s="173">
        <v>0</v>
      </c>
      <c r="Q49" s="173">
        <v>0</v>
      </c>
      <c r="R49" s="173">
        <v>0</v>
      </c>
      <c r="S49" s="173">
        <v>22</v>
      </c>
      <c r="T49" s="173">
        <v>1</v>
      </c>
      <c r="U49" s="173">
        <v>0</v>
      </c>
      <c r="V49" s="173">
        <v>0</v>
      </c>
      <c r="W49" s="173">
        <v>1</v>
      </c>
      <c r="X49" s="173">
        <v>0</v>
      </c>
      <c r="Y49" s="173">
        <v>1</v>
      </c>
      <c r="Z49" s="173">
        <v>0</v>
      </c>
      <c r="AA49" s="173">
        <v>0</v>
      </c>
      <c r="AB49" s="173">
        <v>0</v>
      </c>
      <c r="AC49" s="173">
        <v>0</v>
      </c>
      <c r="AD49" s="173">
        <v>3</v>
      </c>
      <c r="AE49" s="173">
        <v>56</v>
      </c>
      <c r="AF49" s="178">
        <v>986</v>
      </c>
      <c r="AG49" s="179">
        <v>274</v>
      </c>
      <c r="AH49" s="176">
        <v>259.85401459854012</v>
      </c>
      <c r="AI49" s="177"/>
      <c r="AL49" s="227" t="e">
        <v>#REF!</v>
      </c>
    </row>
    <row r="50" spans="1:85" ht="23.1" customHeight="1" x14ac:dyDescent="0.3">
      <c r="B50" s="180" t="s">
        <v>131</v>
      </c>
      <c r="C50" s="181"/>
      <c r="D50" s="182">
        <v>1048543</v>
      </c>
      <c r="E50" s="182">
        <v>51079</v>
      </c>
      <c r="F50" s="182">
        <v>2095</v>
      </c>
      <c r="G50" s="182">
        <v>3653</v>
      </c>
      <c r="H50" s="182">
        <v>24</v>
      </c>
      <c r="I50" s="182">
        <v>975</v>
      </c>
      <c r="J50" s="182">
        <v>1315</v>
      </c>
      <c r="K50" s="182">
        <v>599</v>
      </c>
      <c r="L50" s="182">
        <v>1821</v>
      </c>
      <c r="M50" s="182">
        <v>180</v>
      </c>
      <c r="N50" s="182">
        <v>163</v>
      </c>
      <c r="O50" s="182">
        <v>0</v>
      </c>
      <c r="P50" s="182">
        <v>0</v>
      </c>
      <c r="Q50" s="182">
        <v>163</v>
      </c>
      <c r="R50" s="182">
        <v>0</v>
      </c>
      <c r="S50" s="182">
        <v>7601</v>
      </c>
      <c r="T50" s="182">
        <v>8168</v>
      </c>
      <c r="U50" s="182">
        <v>349</v>
      </c>
      <c r="V50" s="182">
        <v>61</v>
      </c>
      <c r="W50" s="182">
        <v>6705</v>
      </c>
      <c r="X50" s="182">
        <v>18</v>
      </c>
      <c r="Y50" s="182">
        <v>42127</v>
      </c>
      <c r="Z50" s="182">
        <v>308</v>
      </c>
      <c r="AA50" s="182">
        <v>118</v>
      </c>
      <c r="AB50" s="182">
        <v>52</v>
      </c>
      <c r="AC50" s="182">
        <v>1</v>
      </c>
      <c r="AD50" s="182">
        <v>2909</v>
      </c>
      <c r="AE50" s="182">
        <v>7095</v>
      </c>
      <c r="AF50" s="183">
        <v>1186122</v>
      </c>
      <c r="AG50" s="187">
        <v>421814</v>
      </c>
      <c r="AH50" s="184">
        <v>181.19550323128203</v>
      </c>
      <c r="AI50" s="177"/>
      <c r="AL50" s="227" t="e">
        <v>#REF!</v>
      </c>
    </row>
    <row r="51" spans="1:85" ht="23.1" customHeight="1" x14ac:dyDescent="0.3">
      <c r="B51" s="171">
        <v>38</v>
      </c>
      <c r="C51" s="172" t="s">
        <v>132</v>
      </c>
      <c r="D51" s="173">
        <v>18182</v>
      </c>
      <c r="E51" s="173">
        <v>2066</v>
      </c>
      <c r="F51" s="173">
        <v>54</v>
      </c>
      <c r="G51" s="173">
        <v>141</v>
      </c>
      <c r="H51" s="173">
        <v>0</v>
      </c>
      <c r="I51" s="173">
        <v>35</v>
      </c>
      <c r="J51" s="173">
        <v>101</v>
      </c>
      <c r="K51" s="173">
        <v>47</v>
      </c>
      <c r="L51" s="173">
        <v>37</v>
      </c>
      <c r="M51" s="173">
        <v>7</v>
      </c>
      <c r="N51" s="173">
        <v>0</v>
      </c>
      <c r="O51" s="173">
        <v>0</v>
      </c>
      <c r="P51" s="173">
        <v>0</v>
      </c>
      <c r="Q51" s="173">
        <v>11</v>
      </c>
      <c r="R51" s="173">
        <v>0</v>
      </c>
      <c r="S51" s="173">
        <v>366</v>
      </c>
      <c r="T51" s="173">
        <v>367</v>
      </c>
      <c r="U51" s="173">
        <v>23</v>
      </c>
      <c r="V51" s="173">
        <v>1</v>
      </c>
      <c r="W51" s="173">
        <v>62</v>
      </c>
      <c r="X51" s="173">
        <v>0</v>
      </c>
      <c r="Y51" s="173">
        <v>0</v>
      </c>
      <c r="Z51" s="173">
        <v>0</v>
      </c>
      <c r="AA51" s="173">
        <v>0</v>
      </c>
      <c r="AB51" s="173">
        <v>0</v>
      </c>
      <c r="AC51" s="173">
        <v>0</v>
      </c>
      <c r="AD51" s="173">
        <v>62</v>
      </c>
      <c r="AE51" s="173">
        <v>234</v>
      </c>
      <c r="AF51" s="178">
        <v>21796</v>
      </c>
      <c r="AG51" s="179">
        <v>6798</v>
      </c>
      <c r="AH51" s="176">
        <v>220.62371285672256</v>
      </c>
      <c r="AI51" s="177"/>
      <c r="AL51" s="227" t="e">
        <v>#REF!</v>
      </c>
    </row>
    <row r="52" spans="1:85" ht="23.1" customHeight="1" x14ac:dyDescent="0.3">
      <c r="B52" s="171">
        <v>39</v>
      </c>
      <c r="C52" s="172" t="s">
        <v>133</v>
      </c>
      <c r="D52" s="173">
        <v>18790</v>
      </c>
      <c r="E52" s="173">
        <v>8724</v>
      </c>
      <c r="F52" s="173">
        <v>118</v>
      </c>
      <c r="G52" s="173">
        <v>131</v>
      </c>
      <c r="H52" s="173">
        <v>0</v>
      </c>
      <c r="I52" s="173">
        <v>64</v>
      </c>
      <c r="J52" s="173">
        <v>67</v>
      </c>
      <c r="K52" s="173">
        <v>4</v>
      </c>
      <c r="L52" s="173">
        <v>24</v>
      </c>
      <c r="M52" s="173">
        <v>10</v>
      </c>
      <c r="N52" s="173">
        <v>15</v>
      </c>
      <c r="O52" s="173">
        <v>0</v>
      </c>
      <c r="P52" s="173">
        <v>0</v>
      </c>
      <c r="Q52" s="173">
        <v>10</v>
      </c>
      <c r="R52" s="173">
        <v>0</v>
      </c>
      <c r="S52" s="173">
        <v>144</v>
      </c>
      <c r="T52" s="173">
        <v>95</v>
      </c>
      <c r="U52" s="173">
        <v>5</v>
      </c>
      <c r="V52" s="173">
        <v>0</v>
      </c>
      <c r="W52" s="173">
        <v>1</v>
      </c>
      <c r="X52" s="173">
        <v>5</v>
      </c>
      <c r="Y52" s="173">
        <v>1</v>
      </c>
      <c r="Z52" s="173">
        <v>27</v>
      </c>
      <c r="AA52" s="173">
        <v>3</v>
      </c>
      <c r="AB52" s="173">
        <v>4</v>
      </c>
      <c r="AC52" s="173">
        <v>0</v>
      </c>
      <c r="AD52" s="173">
        <v>20</v>
      </c>
      <c r="AE52" s="173">
        <v>638</v>
      </c>
      <c r="AF52" s="178">
        <v>28900</v>
      </c>
      <c r="AG52" s="179">
        <v>9956</v>
      </c>
      <c r="AH52" s="176">
        <v>190.2772197669747</v>
      </c>
      <c r="AI52" s="177"/>
      <c r="AL52" s="227" t="e">
        <v>#REF!</v>
      </c>
    </row>
    <row r="53" spans="1:85" ht="23.1" customHeight="1" thickBot="1" x14ac:dyDescent="0.35">
      <c r="B53" s="188" t="s">
        <v>134</v>
      </c>
      <c r="C53" s="189"/>
      <c r="D53" s="190">
        <v>36972</v>
      </c>
      <c r="E53" s="190">
        <v>10790</v>
      </c>
      <c r="F53" s="190">
        <v>172</v>
      </c>
      <c r="G53" s="190">
        <v>272</v>
      </c>
      <c r="H53" s="190">
        <v>0</v>
      </c>
      <c r="I53" s="190">
        <v>99</v>
      </c>
      <c r="J53" s="190">
        <v>168</v>
      </c>
      <c r="K53" s="190">
        <v>51</v>
      </c>
      <c r="L53" s="190">
        <v>61</v>
      </c>
      <c r="M53" s="190">
        <v>17</v>
      </c>
      <c r="N53" s="190">
        <v>15</v>
      </c>
      <c r="O53" s="190">
        <v>0</v>
      </c>
      <c r="P53" s="190">
        <v>0</v>
      </c>
      <c r="Q53" s="190">
        <v>21</v>
      </c>
      <c r="R53" s="190">
        <v>0</v>
      </c>
      <c r="S53" s="190">
        <v>510</v>
      </c>
      <c r="T53" s="190">
        <v>462</v>
      </c>
      <c r="U53" s="190">
        <v>28</v>
      </c>
      <c r="V53" s="190">
        <v>1</v>
      </c>
      <c r="W53" s="190">
        <v>63</v>
      </c>
      <c r="X53" s="190">
        <v>5</v>
      </c>
      <c r="Y53" s="190">
        <v>1</v>
      </c>
      <c r="Z53" s="190">
        <v>27</v>
      </c>
      <c r="AA53" s="190">
        <v>3</v>
      </c>
      <c r="AB53" s="190">
        <v>4</v>
      </c>
      <c r="AC53" s="190">
        <v>0</v>
      </c>
      <c r="AD53" s="190">
        <v>82</v>
      </c>
      <c r="AE53" s="190">
        <v>872</v>
      </c>
      <c r="AF53" s="191">
        <v>50696</v>
      </c>
      <c r="AG53" s="192">
        <v>16754</v>
      </c>
      <c r="AH53" s="193">
        <v>202.59042616688552</v>
      </c>
      <c r="AI53" s="177"/>
      <c r="AL53" s="227" t="e">
        <v>#REF!</v>
      </c>
    </row>
    <row r="54" spans="1:85" ht="23.25" customHeight="1" thickBot="1" x14ac:dyDescent="0.35">
      <c r="B54" s="194" t="s">
        <v>135</v>
      </c>
      <c r="C54" s="195"/>
      <c r="D54" s="196">
        <v>3913596</v>
      </c>
      <c r="E54" s="196">
        <v>1413181</v>
      </c>
      <c r="F54" s="196">
        <v>150904</v>
      </c>
      <c r="G54" s="196">
        <v>147804</v>
      </c>
      <c r="H54" s="196">
        <v>44</v>
      </c>
      <c r="I54" s="196">
        <v>75952</v>
      </c>
      <c r="J54" s="196">
        <v>39107</v>
      </c>
      <c r="K54" s="196">
        <v>34191</v>
      </c>
      <c r="L54" s="196">
        <v>39167</v>
      </c>
      <c r="M54" s="196">
        <v>19481</v>
      </c>
      <c r="N54" s="196">
        <v>19399</v>
      </c>
      <c r="O54" s="196">
        <v>8</v>
      </c>
      <c r="P54" s="196">
        <v>1</v>
      </c>
      <c r="Q54" s="196">
        <v>13534</v>
      </c>
      <c r="R54" s="196">
        <v>17</v>
      </c>
      <c r="S54" s="196">
        <v>854361</v>
      </c>
      <c r="T54" s="196">
        <v>162582</v>
      </c>
      <c r="U54" s="196">
        <v>39667</v>
      </c>
      <c r="V54" s="196">
        <v>42588</v>
      </c>
      <c r="W54" s="196">
        <v>13660</v>
      </c>
      <c r="X54" s="196">
        <v>12191</v>
      </c>
      <c r="Y54" s="196">
        <v>43059</v>
      </c>
      <c r="Z54" s="196">
        <v>65002</v>
      </c>
      <c r="AA54" s="196">
        <v>25287</v>
      </c>
      <c r="AB54" s="196">
        <v>21981</v>
      </c>
      <c r="AC54" s="196">
        <v>7142</v>
      </c>
      <c r="AD54" s="196">
        <v>49804</v>
      </c>
      <c r="AE54" s="197">
        <v>1309795</v>
      </c>
      <c r="AF54" s="198"/>
      <c r="AG54" s="199"/>
      <c r="AH54" s="200"/>
    </row>
    <row r="55" spans="1:85" ht="25.5" customHeight="1" thickBot="1" x14ac:dyDescent="0.35">
      <c r="B55" s="201" t="s">
        <v>136</v>
      </c>
      <c r="C55" s="202"/>
      <c r="D55" s="203">
        <v>1185507</v>
      </c>
      <c r="E55" s="203">
        <v>583930</v>
      </c>
      <c r="F55" s="203">
        <v>34470</v>
      </c>
      <c r="G55" s="203">
        <v>33231</v>
      </c>
      <c r="H55" s="203">
        <v>85</v>
      </c>
      <c r="I55" s="203">
        <v>3087</v>
      </c>
      <c r="J55" s="203">
        <v>7961</v>
      </c>
      <c r="K55" s="203">
        <v>10944</v>
      </c>
      <c r="L55" s="203">
        <v>0</v>
      </c>
      <c r="M55" s="203">
        <v>421</v>
      </c>
      <c r="N55" s="203">
        <v>0</v>
      </c>
      <c r="O55" s="203">
        <v>0</v>
      </c>
      <c r="P55" s="203">
        <v>0</v>
      </c>
      <c r="Q55" s="203">
        <v>2961</v>
      </c>
      <c r="R55" s="203">
        <v>1040</v>
      </c>
      <c r="S55" s="203">
        <v>260431</v>
      </c>
      <c r="T55" s="203">
        <v>69757</v>
      </c>
      <c r="U55" s="203">
        <v>13046</v>
      </c>
      <c r="V55" s="203">
        <v>14627</v>
      </c>
      <c r="W55" s="203">
        <v>321</v>
      </c>
      <c r="X55" s="203">
        <v>12337</v>
      </c>
      <c r="Y55" s="203">
        <v>20</v>
      </c>
      <c r="Z55" s="203">
        <v>11450</v>
      </c>
      <c r="AA55" s="203">
        <v>4352</v>
      </c>
      <c r="AB55" s="203">
        <v>6442</v>
      </c>
      <c r="AC55" s="203">
        <v>758</v>
      </c>
      <c r="AD55" s="203">
        <v>12751</v>
      </c>
      <c r="AE55" s="204">
        <v>1227622</v>
      </c>
      <c r="AF55" s="205"/>
      <c r="AG55" s="206"/>
      <c r="AH55" s="207"/>
    </row>
    <row r="56" spans="1:85" s="141" customFormat="1" ht="23.1" customHeight="1" thickBot="1" x14ac:dyDescent="0.35">
      <c r="A56" s="208"/>
      <c r="B56" s="209" t="s">
        <v>64</v>
      </c>
      <c r="C56" s="210"/>
      <c r="D56" s="211">
        <v>230.12002459707111</v>
      </c>
      <c r="E56" s="211">
        <v>142.01205623961778</v>
      </c>
      <c r="F56" s="211">
        <v>337.78357992457211</v>
      </c>
      <c r="G56" s="211">
        <v>344.77746682314705</v>
      </c>
      <c r="H56" s="211">
        <v>-48.235294117647058</v>
      </c>
      <c r="I56" s="211">
        <v>2360.3822481373504</v>
      </c>
      <c r="J56" s="211">
        <v>391.23225725411379</v>
      </c>
      <c r="K56" s="211">
        <v>212.41776315789474</v>
      </c>
      <c r="L56" s="211" t="s">
        <v>82</v>
      </c>
      <c r="M56" s="211">
        <v>4527.3159144893116</v>
      </c>
      <c r="N56" s="211" t="s">
        <v>82</v>
      </c>
      <c r="O56" s="211" t="s">
        <v>82</v>
      </c>
      <c r="P56" s="211" t="s">
        <v>82</v>
      </c>
      <c r="Q56" s="211">
        <v>357.07531239446138</v>
      </c>
      <c r="R56" s="211">
        <v>-98.365384615384613</v>
      </c>
      <c r="S56" s="211">
        <v>228.05656776651011</v>
      </c>
      <c r="T56" s="211">
        <v>133.06908267270668</v>
      </c>
      <c r="U56" s="211">
        <v>204.05488272267363</v>
      </c>
      <c r="V56" s="211">
        <v>191.16018322280715</v>
      </c>
      <c r="W56" s="211">
        <v>4155.4517133956388</v>
      </c>
      <c r="X56" s="211">
        <v>-1.1834319526627219</v>
      </c>
      <c r="Y56" s="211">
        <v>215194.99999999997</v>
      </c>
      <c r="Z56" s="211">
        <v>467.70305676855895</v>
      </c>
      <c r="AA56" s="211">
        <v>481.04319852941177</v>
      </c>
      <c r="AB56" s="211">
        <v>241.21390872399874</v>
      </c>
      <c r="AC56" s="211">
        <v>842.21635883905014</v>
      </c>
      <c r="AD56" s="211">
        <v>290.58897341384989</v>
      </c>
      <c r="AE56" s="211">
        <v>6.6936728080793593</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7"/>
      <c r="AF57" s="218">
        <v>8513505</v>
      </c>
      <c r="AG57" s="218">
        <v>3497551</v>
      </c>
      <c r="AH57" s="219">
        <v>143.41331977718124</v>
      </c>
      <c r="AL57" s="227" t="e">
        <v>#REF!</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ht="22.5" customHeight="1" x14ac:dyDescent="0.3">
      <c r="B59" s="223"/>
      <c r="C59" s="133" t="s">
        <v>79</v>
      </c>
      <c r="D59" s="133"/>
      <c r="E59" s="104"/>
      <c r="F59" s="104"/>
      <c r="G59" s="104"/>
      <c r="H59" s="104"/>
      <c r="I59" s="104"/>
      <c r="J59" s="104"/>
      <c r="K59" s="104"/>
      <c r="L59" s="104"/>
      <c r="M59" s="104"/>
      <c r="N59" s="104"/>
    </row>
    <row r="60" spans="1:85" ht="22.5" customHeight="1" x14ac:dyDescent="0.3">
      <c r="C60" s="133" t="s">
        <v>138</v>
      </c>
      <c r="D60" s="224"/>
      <c r="E60" s="104"/>
      <c r="F60" s="104"/>
      <c r="G60" s="104"/>
      <c r="H60" s="220"/>
      <c r="I60" s="225"/>
      <c r="J60" s="104"/>
      <c r="K60" s="104"/>
      <c r="L60" s="104"/>
      <c r="M60" s="104"/>
      <c r="N60" s="104"/>
      <c r="O60" s="104"/>
      <c r="AF60" s="228"/>
    </row>
    <row r="61" spans="1:85" ht="22.5" customHeight="1" x14ac:dyDescent="0.3">
      <c r="C61" s="135" t="s">
        <v>142</v>
      </c>
      <c r="D61" s="226"/>
      <c r="AF61" s="228"/>
    </row>
    <row r="62" spans="1:85" x14ac:dyDescent="0.3">
      <c r="C62" s="229"/>
    </row>
    <row r="65" spans="32:32" x14ac:dyDescent="0.3">
      <c r="AF65" s="230"/>
    </row>
    <row r="66" spans="32:32" x14ac:dyDescent="0.3">
      <c r="AF66" s="230"/>
    </row>
  </sheetData>
  <mergeCells count="20">
    <mergeCell ref="B50:C50"/>
    <mergeCell ref="B53:C53"/>
    <mergeCell ref="B54:C54"/>
    <mergeCell ref="B55:C55"/>
    <mergeCell ref="B56:C56"/>
    <mergeCell ref="B57:AE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75" priority="3" rank="5"/>
  </conditionalFormatting>
  <conditionalFormatting sqref="AH17:AH23 AH33:AH37 AH40:AH43 AH46:AH48 AH51 AH26:AH30 AH8:AH14">
    <cfRule type="top10" dxfId="74" priority="1" bottom="1" rank="5"/>
    <cfRule type="top10" dxfId="73" priority="2" rank="5"/>
  </conditionalFormatting>
  <printOptions horizontalCentered="1"/>
  <pageMargins left="0" right="0" top="0.31496062992125984" bottom="0.35433070866141736" header="0.11811023622047245" footer="0"/>
  <pageSetup paperSize="512"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BA6B0-3338-4344-B151-A2C7C22421FE}">
  <sheetPr>
    <pageSetUpPr fitToPage="1"/>
  </sheetPr>
  <dimension ref="B1:AG51"/>
  <sheetViews>
    <sheetView showGridLines="0" zoomScale="73" zoomScaleNormal="73" zoomScaleSheetLayoutView="100" workbookViewId="0">
      <pane xSplit="3" ySplit="8" topLeftCell="J9" activePane="bottomRight" state="frozen"/>
      <selection activeCell="D60" sqref="D60"/>
      <selection pane="topRight" activeCell="D60" sqref="D60"/>
      <selection pane="bottomLeft" activeCell="D60" sqref="D60"/>
      <selection pane="bottomRight" sqref="A1:XFD1048576"/>
    </sheetView>
  </sheetViews>
  <sheetFormatPr defaultRowHeight="13.2" x14ac:dyDescent="0.3"/>
  <cols>
    <col min="1" max="1" width="3.44140625" style="234" customWidth="1"/>
    <col min="2" max="2" width="5.6640625" style="236" customWidth="1"/>
    <col min="3" max="3" width="22" style="234" customWidth="1"/>
    <col min="4" max="8" width="13.44140625" style="312" customWidth="1"/>
    <col min="9" max="9" width="13.44140625" style="313" customWidth="1"/>
    <col min="10" max="11" width="13.6640625" style="313" customWidth="1"/>
    <col min="12" max="12" width="13.6640625" style="234" customWidth="1"/>
    <col min="13" max="15" width="15.33203125" style="234" customWidth="1"/>
    <col min="16" max="16" width="8.88671875" style="234"/>
    <col min="17" max="17" width="14.33203125" style="234" customWidth="1"/>
    <col min="18" max="18" width="4.33203125" style="234" customWidth="1"/>
    <col min="19" max="19" width="17.33203125" style="234" customWidth="1"/>
    <col min="20" max="21" width="11.6640625" style="234" customWidth="1"/>
    <col min="22" max="22" width="30" style="234" customWidth="1"/>
    <col min="23" max="197" width="8.88671875" style="234"/>
    <col min="198" max="198" width="5.6640625" style="234" customWidth="1"/>
    <col min="199" max="199" width="18.6640625" style="234" customWidth="1"/>
    <col min="200" max="201" width="9.33203125" style="234" customWidth="1"/>
    <col min="202" max="203" width="12.5546875" style="234" customWidth="1"/>
    <col min="204" max="205" width="9.33203125" style="234" customWidth="1"/>
    <col min="206" max="207" width="10.33203125" style="234" customWidth="1"/>
    <col min="208" max="209" width="9.33203125" style="234" customWidth="1"/>
    <col min="210" max="210" width="12.6640625" style="234" customWidth="1"/>
    <col min="211" max="212" width="9.33203125" style="234" customWidth="1"/>
    <col min="213" max="213" width="14.33203125" style="234" customWidth="1"/>
    <col min="214" max="215" width="8.88671875" style="234"/>
    <col min="216" max="216" width="19.33203125" style="234" bestFit="1" customWidth="1"/>
    <col min="217" max="218" width="8.88671875" style="234"/>
    <col min="219" max="219" width="15.5546875" style="234" customWidth="1"/>
    <col min="220" max="453" width="8.88671875" style="234"/>
    <col min="454" max="454" width="5.6640625" style="234" customWidth="1"/>
    <col min="455" max="455" width="18.6640625" style="234" customWidth="1"/>
    <col min="456" max="457" width="9.33203125" style="234" customWidth="1"/>
    <col min="458" max="459" width="12.5546875" style="234" customWidth="1"/>
    <col min="460" max="461" width="9.33203125" style="234" customWidth="1"/>
    <col min="462" max="463" width="10.33203125" style="234" customWidth="1"/>
    <col min="464" max="465" width="9.33203125" style="234" customWidth="1"/>
    <col min="466" max="466" width="12.6640625" style="234" customWidth="1"/>
    <col min="467" max="468" width="9.33203125" style="234" customWidth="1"/>
    <col min="469" max="469" width="14.33203125" style="234" customWidth="1"/>
    <col min="470" max="471" width="8.88671875" style="234"/>
    <col min="472" max="472" width="19.33203125" style="234" bestFit="1" customWidth="1"/>
    <col min="473" max="474" width="8.88671875" style="234"/>
    <col min="475" max="475" width="15.5546875" style="234" customWidth="1"/>
    <col min="476" max="709" width="8.88671875" style="234"/>
    <col min="710" max="710" width="5.6640625" style="234" customWidth="1"/>
    <col min="711" max="711" width="18.6640625" style="234" customWidth="1"/>
    <col min="712" max="713" width="9.33203125" style="234" customWidth="1"/>
    <col min="714" max="715" width="12.5546875" style="234" customWidth="1"/>
    <col min="716" max="717" width="9.33203125" style="234" customWidth="1"/>
    <col min="718" max="719" width="10.33203125" style="234" customWidth="1"/>
    <col min="720" max="721" width="9.33203125" style="234" customWidth="1"/>
    <col min="722" max="722" width="12.6640625" style="234" customWidth="1"/>
    <col min="723" max="724" width="9.33203125" style="234" customWidth="1"/>
    <col min="725" max="725" width="14.33203125" style="234" customWidth="1"/>
    <col min="726" max="727" width="8.88671875" style="234"/>
    <col min="728" max="728" width="19.33203125" style="234" bestFit="1" customWidth="1"/>
    <col min="729" max="730" width="8.88671875" style="234"/>
    <col min="731" max="731" width="15.5546875" style="234" customWidth="1"/>
    <col min="732" max="965" width="8.88671875" style="234"/>
    <col min="966" max="966" width="5.6640625" style="234" customWidth="1"/>
    <col min="967" max="967" width="18.6640625" style="234" customWidth="1"/>
    <col min="968" max="969" width="9.33203125" style="234" customWidth="1"/>
    <col min="970" max="971" width="12.5546875" style="234" customWidth="1"/>
    <col min="972" max="973" width="9.33203125" style="234" customWidth="1"/>
    <col min="974" max="975" width="10.33203125" style="234" customWidth="1"/>
    <col min="976" max="977" width="9.33203125" style="234" customWidth="1"/>
    <col min="978" max="978" width="12.6640625" style="234" customWidth="1"/>
    <col min="979" max="980" width="9.33203125" style="234" customWidth="1"/>
    <col min="981" max="981" width="14.33203125" style="234" customWidth="1"/>
    <col min="982" max="983" width="8.88671875" style="234"/>
    <col min="984" max="984" width="19.33203125" style="234" bestFit="1" customWidth="1"/>
    <col min="985" max="986" width="8.88671875" style="234"/>
    <col min="987" max="987" width="15.5546875" style="234" customWidth="1"/>
    <col min="988" max="1221" width="8.88671875" style="234"/>
    <col min="1222" max="1222" width="5.6640625" style="234" customWidth="1"/>
    <col min="1223" max="1223" width="18.6640625" style="234" customWidth="1"/>
    <col min="1224" max="1225" width="9.33203125" style="234" customWidth="1"/>
    <col min="1226" max="1227" width="12.5546875" style="234" customWidth="1"/>
    <col min="1228" max="1229" width="9.33203125" style="234" customWidth="1"/>
    <col min="1230" max="1231" width="10.33203125" style="234" customWidth="1"/>
    <col min="1232" max="1233" width="9.33203125" style="234" customWidth="1"/>
    <col min="1234" max="1234" width="12.6640625" style="234" customWidth="1"/>
    <col min="1235" max="1236" width="9.33203125" style="234" customWidth="1"/>
    <col min="1237" max="1237" width="14.33203125" style="234" customWidth="1"/>
    <col min="1238" max="1239" width="8.88671875" style="234"/>
    <col min="1240" max="1240" width="19.33203125" style="234" bestFit="1" customWidth="1"/>
    <col min="1241" max="1242" width="8.88671875" style="234"/>
    <col min="1243" max="1243" width="15.5546875" style="234" customWidth="1"/>
    <col min="1244" max="1477" width="8.88671875" style="234"/>
    <col min="1478" max="1478" width="5.6640625" style="234" customWidth="1"/>
    <col min="1479" max="1479" width="18.6640625" style="234" customWidth="1"/>
    <col min="1480" max="1481" width="9.33203125" style="234" customWidth="1"/>
    <col min="1482" max="1483" width="12.5546875" style="234" customWidth="1"/>
    <col min="1484" max="1485" width="9.33203125" style="234" customWidth="1"/>
    <col min="1486" max="1487" width="10.33203125" style="234" customWidth="1"/>
    <col min="1488" max="1489" width="9.33203125" style="234" customWidth="1"/>
    <col min="1490" max="1490" width="12.6640625" style="234" customWidth="1"/>
    <col min="1491" max="1492" width="9.33203125" style="234" customWidth="1"/>
    <col min="1493" max="1493" width="14.33203125" style="234" customWidth="1"/>
    <col min="1494" max="1495" width="8.88671875" style="234"/>
    <col min="1496" max="1496" width="19.33203125" style="234" bestFit="1" customWidth="1"/>
    <col min="1497" max="1498" width="8.88671875" style="234"/>
    <col min="1499" max="1499" width="15.5546875" style="234" customWidth="1"/>
    <col min="1500" max="1733" width="8.88671875" style="234"/>
    <col min="1734" max="1734" width="5.6640625" style="234" customWidth="1"/>
    <col min="1735" max="1735" width="18.6640625" style="234" customWidth="1"/>
    <col min="1736" max="1737" width="9.33203125" style="234" customWidth="1"/>
    <col min="1738" max="1739" width="12.5546875" style="234" customWidth="1"/>
    <col min="1740" max="1741" width="9.33203125" style="234" customWidth="1"/>
    <col min="1742" max="1743" width="10.33203125" style="234" customWidth="1"/>
    <col min="1744" max="1745" width="9.33203125" style="234" customWidth="1"/>
    <col min="1746" max="1746" width="12.6640625" style="234" customWidth="1"/>
    <col min="1747" max="1748" width="9.33203125" style="234" customWidth="1"/>
    <col min="1749" max="1749" width="14.33203125" style="234" customWidth="1"/>
    <col min="1750" max="1751" width="8.88671875" style="234"/>
    <col min="1752" max="1752" width="19.33203125" style="234" bestFit="1" customWidth="1"/>
    <col min="1753" max="1754" width="8.88671875" style="234"/>
    <col min="1755" max="1755" width="15.5546875" style="234" customWidth="1"/>
    <col min="1756" max="1989" width="8.88671875" style="234"/>
    <col min="1990" max="1990" width="5.6640625" style="234" customWidth="1"/>
    <col min="1991" max="1991" width="18.6640625" style="234" customWidth="1"/>
    <col min="1992" max="1993" width="9.33203125" style="234" customWidth="1"/>
    <col min="1994" max="1995" width="12.5546875" style="234" customWidth="1"/>
    <col min="1996" max="1997" width="9.33203125" style="234" customWidth="1"/>
    <col min="1998" max="1999" width="10.33203125" style="234" customWidth="1"/>
    <col min="2000" max="2001" width="9.33203125" style="234" customWidth="1"/>
    <col min="2002" max="2002" width="12.6640625" style="234" customWidth="1"/>
    <col min="2003" max="2004" width="9.33203125" style="234" customWidth="1"/>
    <col min="2005" max="2005" width="14.33203125" style="234" customWidth="1"/>
    <col min="2006" max="2007" width="8.88671875" style="234"/>
    <col min="2008" max="2008" width="19.33203125" style="234" bestFit="1" customWidth="1"/>
    <col min="2009" max="2010" width="8.88671875" style="234"/>
    <col min="2011" max="2011" width="15.5546875" style="234" customWidth="1"/>
    <col min="2012" max="2245" width="8.88671875" style="234"/>
    <col min="2246" max="2246" width="5.6640625" style="234" customWidth="1"/>
    <col min="2247" max="2247" width="18.6640625" style="234" customWidth="1"/>
    <col min="2248" max="2249" width="9.33203125" style="234" customWidth="1"/>
    <col min="2250" max="2251" width="12.5546875" style="234" customWidth="1"/>
    <col min="2252" max="2253" width="9.33203125" style="234" customWidth="1"/>
    <col min="2254" max="2255" width="10.33203125" style="234" customWidth="1"/>
    <col min="2256" max="2257" width="9.33203125" style="234" customWidth="1"/>
    <col min="2258" max="2258" width="12.6640625" style="234" customWidth="1"/>
    <col min="2259" max="2260" width="9.33203125" style="234" customWidth="1"/>
    <col min="2261" max="2261" width="14.33203125" style="234" customWidth="1"/>
    <col min="2262" max="2263" width="8.88671875" style="234"/>
    <col min="2264" max="2264" width="19.33203125" style="234" bestFit="1" customWidth="1"/>
    <col min="2265" max="2266" width="8.88671875" style="234"/>
    <col min="2267" max="2267" width="15.5546875" style="234" customWidth="1"/>
    <col min="2268" max="2501" width="8.88671875" style="234"/>
    <col min="2502" max="2502" width="5.6640625" style="234" customWidth="1"/>
    <col min="2503" max="2503" width="18.6640625" style="234" customWidth="1"/>
    <col min="2504" max="2505" width="9.33203125" style="234" customWidth="1"/>
    <col min="2506" max="2507" width="12.5546875" style="234" customWidth="1"/>
    <col min="2508" max="2509" width="9.33203125" style="234" customWidth="1"/>
    <col min="2510" max="2511" width="10.33203125" style="234" customWidth="1"/>
    <col min="2512" max="2513" width="9.33203125" style="234" customWidth="1"/>
    <col min="2514" max="2514" width="12.6640625" style="234" customWidth="1"/>
    <col min="2515" max="2516" width="9.33203125" style="234" customWidth="1"/>
    <col min="2517" max="2517" width="14.33203125" style="234" customWidth="1"/>
    <col min="2518" max="2519" width="8.88671875" style="234"/>
    <col min="2520" max="2520" width="19.33203125" style="234" bestFit="1" customWidth="1"/>
    <col min="2521" max="2522" width="8.88671875" style="234"/>
    <col min="2523" max="2523" width="15.5546875" style="234" customWidth="1"/>
    <col min="2524" max="2757" width="8.88671875" style="234"/>
    <col min="2758" max="2758" width="5.6640625" style="234" customWidth="1"/>
    <col min="2759" max="2759" width="18.6640625" style="234" customWidth="1"/>
    <col min="2760" max="2761" width="9.33203125" style="234" customWidth="1"/>
    <col min="2762" max="2763" width="12.5546875" style="234" customWidth="1"/>
    <col min="2764" max="2765" width="9.33203125" style="234" customWidth="1"/>
    <col min="2766" max="2767" width="10.33203125" style="234" customWidth="1"/>
    <col min="2768" max="2769" width="9.33203125" style="234" customWidth="1"/>
    <col min="2770" max="2770" width="12.6640625" style="234" customWidth="1"/>
    <col min="2771" max="2772" width="9.33203125" style="234" customWidth="1"/>
    <col min="2773" max="2773" width="14.33203125" style="234" customWidth="1"/>
    <col min="2774" max="2775" width="8.88671875" style="234"/>
    <col min="2776" max="2776" width="19.33203125" style="234" bestFit="1" customWidth="1"/>
    <col min="2777" max="2778" width="8.88671875" style="234"/>
    <col min="2779" max="2779" width="15.5546875" style="234" customWidth="1"/>
    <col min="2780" max="3013" width="8.88671875" style="234"/>
    <col min="3014" max="3014" width="5.6640625" style="234" customWidth="1"/>
    <col min="3015" max="3015" width="18.6640625" style="234" customWidth="1"/>
    <col min="3016" max="3017" width="9.33203125" style="234" customWidth="1"/>
    <col min="3018" max="3019" width="12.5546875" style="234" customWidth="1"/>
    <col min="3020" max="3021" width="9.33203125" style="234" customWidth="1"/>
    <col min="3022" max="3023" width="10.33203125" style="234" customWidth="1"/>
    <col min="3024" max="3025" width="9.33203125" style="234" customWidth="1"/>
    <col min="3026" max="3026" width="12.6640625" style="234" customWidth="1"/>
    <col min="3027" max="3028" width="9.33203125" style="234" customWidth="1"/>
    <col min="3029" max="3029" width="14.33203125" style="234" customWidth="1"/>
    <col min="3030" max="3031" width="8.88671875" style="234"/>
    <col min="3032" max="3032" width="19.33203125" style="234" bestFit="1" customWidth="1"/>
    <col min="3033" max="3034" width="8.88671875" style="234"/>
    <col min="3035" max="3035" width="15.5546875" style="234" customWidth="1"/>
    <col min="3036" max="3269" width="8.88671875" style="234"/>
    <col min="3270" max="3270" width="5.6640625" style="234" customWidth="1"/>
    <col min="3271" max="3271" width="18.6640625" style="234" customWidth="1"/>
    <col min="3272" max="3273" width="9.33203125" style="234" customWidth="1"/>
    <col min="3274" max="3275" width="12.5546875" style="234" customWidth="1"/>
    <col min="3276" max="3277" width="9.33203125" style="234" customWidth="1"/>
    <col min="3278" max="3279" width="10.33203125" style="234" customWidth="1"/>
    <col min="3280" max="3281" width="9.33203125" style="234" customWidth="1"/>
    <col min="3282" max="3282" width="12.6640625" style="234" customWidth="1"/>
    <col min="3283" max="3284" width="9.33203125" style="234" customWidth="1"/>
    <col min="3285" max="3285" width="14.33203125" style="234" customWidth="1"/>
    <col min="3286" max="3287" width="8.88671875" style="234"/>
    <col min="3288" max="3288" width="19.33203125" style="234" bestFit="1" customWidth="1"/>
    <col min="3289" max="3290" width="8.88671875" style="234"/>
    <col min="3291" max="3291" width="15.5546875" style="234" customWidth="1"/>
    <col min="3292" max="3525" width="8.88671875" style="234"/>
    <col min="3526" max="3526" width="5.6640625" style="234" customWidth="1"/>
    <col min="3527" max="3527" width="18.6640625" style="234" customWidth="1"/>
    <col min="3528" max="3529" width="9.33203125" style="234" customWidth="1"/>
    <col min="3530" max="3531" width="12.5546875" style="234" customWidth="1"/>
    <col min="3532" max="3533" width="9.33203125" style="234" customWidth="1"/>
    <col min="3534" max="3535" width="10.33203125" style="234" customWidth="1"/>
    <col min="3536" max="3537" width="9.33203125" style="234" customWidth="1"/>
    <col min="3538" max="3538" width="12.6640625" style="234" customWidth="1"/>
    <col min="3539" max="3540" width="9.33203125" style="234" customWidth="1"/>
    <col min="3541" max="3541" width="14.33203125" style="234" customWidth="1"/>
    <col min="3542" max="3543" width="8.88671875" style="234"/>
    <col min="3544" max="3544" width="19.33203125" style="234" bestFit="1" customWidth="1"/>
    <col min="3545" max="3546" width="8.88671875" style="234"/>
    <col min="3547" max="3547" width="15.5546875" style="234" customWidth="1"/>
    <col min="3548" max="3781" width="8.88671875" style="234"/>
    <col min="3782" max="3782" width="5.6640625" style="234" customWidth="1"/>
    <col min="3783" max="3783" width="18.6640625" style="234" customWidth="1"/>
    <col min="3784" max="3785" width="9.33203125" style="234" customWidth="1"/>
    <col min="3786" max="3787" width="12.5546875" style="234" customWidth="1"/>
    <col min="3788" max="3789" width="9.33203125" style="234" customWidth="1"/>
    <col min="3790" max="3791" width="10.33203125" style="234" customWidth="1"/>
    <col min="3792" max="3793" width="9.33203125" style="234" customWidth="1"/>
    <col min="3794" max="3794" width="12.6640625" style="234" customWidth="1"/>
    <col min="3795" max="3796" width="9.33203125" style="234" customWidth="1"/>
    <col min="3797" max="3797" width="14.33203125" style="234" customWidth="1"/>
    <col min="3798" max="3799" width="8.88671875" style="234"/>
    <col min="3800" max="3800" width="19.33203125" style="234" bestFit="1" customWidth="1"/>
    <col min="3801" max="3802" width="8.88671875" style="234"/>
    <col min="3803" max="3803" width="15.5546875" style="234" customWidth="1"/>
    <col min="3804" max="4037" width="8.88671875" style="234"/>
    <col min="4038" max="4038" width="5.6640625" style="234" customWidth="1"/>
    <col min="4039" max="4039" width="18.6640625" style="234" customWidth="1"/>
    <col min="4040" max="4041" width="9.33203125" style="234" customWidth="1"/>
    <col min="4042" max="4043" width="12.5546875" style="234" customWidth="1"/>
    <col min="4044" max="4045" width="9.33203125" style="234" customWidth="1"/>
    <col min="4046" max="4047" width="10.33203125" style="234" customWidth="1"/>
    <col min="4048" max="4049" width="9.33203125" style="234" customWidth="1"/>
    <col min="4050" max="4050" width="12.6640625" style="234" customWidth="1"/>
    <col min="4051" max="4052" width="9.33203125" style="234" customWidth="1"/>
    <col min="4053" max="4053" width="14.33203125" style="234" customWidth="1"/>
    <col min="4054" max="4055" width="8.88671875" style="234"/>
    <col min="4056" max="4056" width="19.33203125" style="234" bestFit="1" customWidth="1"/>
    <col min="4057" max="4058" width="8.88671875" style="234"/>
    <col min="4059" max="4059" width="15.5546875" style="234" customWidth="1"/>
    <col min="4060" max="4293" width="8.88671875" style="234"/>
    <col min="4294" max="4294" width="5.6640625" style="234" customWidth="1"/>
    <col min="4295" max="4295" width="18.6640625" style="234" customWidth="1"/>
    <col min="4296" max="4297" width="9.33203125" style="234" customWidth="1"/>
    <col min="4298" max="4299" width="12.5546875" style="234" customWidth="1"/>
    <col min="4300" max="4301" width="9.33203125" style="234" customWidth="1"/>
    <col min="4302" max="4303" width="10.33203125" style="234" customWidth="1"/>
    <col min="4304" max="4305" width="9.33203125" style="234" customWidth="1"/>
    <col min="4306" max="4306" width="12.6640625" style="234" customWidth="1"/>
    <col min="4307" max="4308" width="9.33203125" style="234" customWidth="1"/>
    <col min="4309" max="4309" width="14.33203125" style="234" customWidth="1"/>
    <col min="4310" max="4311" width="8.88671875" style="234"/>
    <col min="4312" max="4312" width="19.33203125" style="234" bestFit="1" customWidth="1"/>
    <col min="4313" max="4314" width="8.88671875" style="234"/>
    <col min="4315" max="4315" width="15.5546875" style="234" customWidth="1"/>
    <col min="4316" max="4549" width="8.88671875" style="234"/>
    <col min="4550" max="4550" width="5.6640625" style="234" customWidth="1"/>
    <col min="4551" max="4551" width="18.6640625" style="234" customWidth="1"/>
    <col min="4552" max="4553" width="9.33203125" style="234" customWidth="1"/>
    <col min="4554" max="4555" width="12.5546875" style="234" customWidth="1"/>
    <col min="4556" max="4557" width="9.33203125" style="234" customWidth="1"/>
    <col min="4558" max="4559" width="10.33203125" style="234" customWidth="1"/>
    <col min="4560" max="4561" width="9.33203125" style="234" customWidth="1"/>
    <col min="4562" max="4562" width="12.6640625" style="234" customWidth="1"/>
    <col min="4563" max="4564" width="9.33203125" style="234" customWidth="1"/>
    <col min="4565" max="4565" width="14.33203125" style="234" customWidth="1"/>
    <col min="4566" max="4567" width="8.88671875" style="234"/>
    <col min="4568" max="4568" width="19.33203125" style="234" bestFit="1" customWidth="1"/>
    <col min="4569" max="4570" width="8.88671875" style="234"/>
    <col min="4571" max="4571" width="15.5546875" style="234" customWidth="1"/>
    <col min="4572" max="4805" width="8.88671875" style="234"/>
    <col min="4806" max="4806" width="5.6640625" style="234" customWidth="1"/>
    <col min="4807" max="4807" width="18.6640625" style="234" customWidth="1"/>
    <col min="4808" max="4809" width="9.33203125" style="234" customWidth="1"/>
    <col min="4810" max="4811" width="12.5546875" style="234" customWidth="1"/>
    <col min="4812" max="4813" width="9.33203125" style="234" customWidth="1"/>
    <col min="4814" max="4815" width="10.33203125" style="234" customWidth="1"/>
    <col min="4816" max="4817" width="9.33203125" style="234" customWidth="1"/>
    <col min="4818" max="4818" width="12.6640625" style="234" customWidth="1"/>
    <col min="4819" max="4820" width="9.33203125" style="234" customWidth="1"/>
    <col min="4821" max="4821" width="14.33203125" style="234" customWidth="1"/>
    <col min="4822" max="4823" width="8.88671875" style="234"/>
    <col min="4824" max="4824" width="19.33203125" style="234" bestFit="1" customWidth="1"/>
    <col min="4825" max="4826" width="8.88671875" style="234"/>
    <col min="4827" max="4827" width="15.5546875" style="234" customWidth="1"/>
    <col min="4828" max="5061" width="8.88671875" style="234"/>
    <col min="5062" max="5062" width="5.6640625" style="234" customWidth="1"/>
    <col min="5063" max="5063" width="18.6640625" style="234" customWidth="1"/>
    <col min="5064" max="5065" width="9.33203125" style="234" customWidth="1"/>
    <col min="5066" max="5067" width="12.5546875" style="234" customWidth="1"/>
    <col min="5068" max="5069" width="9.33203125" style="234" customWidth="1"/>
    <col min="5070" max="5071" width="10.33203125" style="234" customWidth="1"/>
    <col min="5072" max="5073" width="9.33203125" style="234" customWidth="1"/>
    <col min="5074" max="5074" width="12.6640625" style="234" customWidth="1"/>
    <col min="5075" max="5076" width="9.33203125" style="234" customWidth="1"/>
    <col min="5077" max="5077" width="14.33203125" style="234" customWidth="1"/>
    <col min="5078" max="5079" width="8.88671875" style="234"/>
    <col min="5080" max="5080" width="19.33203125" style="234" bestFit="1" customWidth="1"/>
    <col min="5081" max="5082" width="8.88671875" style="234"/>
    <col min="5083" max="5083" width="15.5546875" style="234" customWidth="1"/>
    <col min="5084" max="5317" width="8.88671875" style="234"/>
    <col min="5318" max="5318" width="5.6640625" style="234" customWidth="1"/>
    <col min="5319" max="5319" width="18.6640625" style="234" customWidth="1"/>
    <col min="5320" max="5321" width="9.33203125" style="234" customWidth="1"/>
    <col min="5322" max="5323" width="12.5546875" style="234" customWidth="1"/>
    <col min="5324" max="5325" width="9.33203125" style="234" customWidth="1"/>
    <col min="5326" max="5327" width="10.33203125" style="234" customWidth="1"/>
    <col min="5328" max="5329" width="9.33203125" style="234" customWidth="1"/>
    <col min="5330" max="5330" width="12.6640625" style="234" customWidth="1"/>
    <col min="5331" max="5332" width="9.33203125" style="234" customWidth="1"/>
    <col min="5333" max="5333" width="14.33203125" style="234" customWidth="1"/>
    <col min="5334" max="5335" width="8.88671875" style="234"/>
    <col min="5336" max="5336" width="19.33203125" style="234" bestFit="1" customWidth="1"/>
    <col min="5337" max="5338" width="8.88671875" style="234"/>
    <col min="5339" max="5339" width="15.5546875" style="234" customWidth="1"/>
    <col min="5340" max="5573" width="8.88671875" style="234"/>
    <col min="5574" max="5574" width="5.6640625" style="234" customWidth="1"/>
    <col min="5575" max="5575" width="18.6640625" style="234" customWidth="1"/>
    <col min="5576" max="5577" width="9.33203125" style="234" customWidth="1"/>
    <col min="5578" max="5579" width="12.5546875" style="234" customWidth="1"/>
    <col min="5580" max="5581" width="9.33203125" style="234" customWidth="1"/>
    <col min="5582" max="5583" width="10.33203125" style="234" customWidth="1"/>
    <col min="5584" max="5585" width="9.33203125" style="234" customWidth="1"/>
    <col min="5586" max="5586" width="12.6640625" style="234" customWidth="1"/>
    <col min="5587" max="5588" width="9.33203125" style="234" customWidth="1"/>
    <col min="5589" max="5589" width="14.33203125" style="234" customWidth="1"/>
    <col min="5590" max="5591" width="8.88671875" style="234"/>
    <col min="5592" max="5592" width="19.33203125" style="234" bestFit="1" customWidth="1"/>
    <col min="5593" max="5594" width="8.88671875" style="234"/>
    <col min="5595" max="5595" width="15.5546875" style="234" customWidth="1"/>
    <col min="5596" max="5829" width="8.88671875" style="234"/>
    <col min="5830" max="5830" width="5.6640625" style="234" customWidth="1"/>
    <col min="5831" max="5831" width="18.6640625" style="234" customWidth="1"/>
    <col min="5832" max="5833" width="9.33203125" style="234" customWidth="1"/>
    <col min="5834" max="5835" width="12.5546875" style="234" customWidth="1"/>
    <col min="5836" max="5837" width="9.33203125" style="234" customWidth="1"/>
    <col min="5838" max="5839" width="10.33203125" style="234" customWidth="1"/>
    <col min="5840" max="5841" width="9.33203125" style="234" customWidth="1"/>
    <col min="5842" max="5842" width="12.6640625" style="234" customWidth="1"/>
    <col min="5843" max="5844" width="9.33203125" style="234" customWidth="1"/>
    <col min="5845" max="5845" width="14.33203125" style="234" customWidth="1"/>
    <col min="5846" max="5847" width="8.88671875" style="234"/>
    <col min="5848" max="5848" width="19.33203125" style="234" bestFit="1" customWidth="1"/>
    <col min="5849" max="5850" width="8.88671875" style="234"/>
    <col min="5851" max="5851" width="15.5546875" style="234" customWidth="1"/>
    <col min="5852" max="6085" width="8.88671875" style="234"/>
    <col min="6086" max="6086" width="5.6640625" style="234" customWidth="1"/>
    <col min="6087" max="6087" width="18.6640625" style="234" customWidth="1"/>
    <col min="6088" max="6089" width="9.33203125" style="234" customWidth="1"/>
    <col min="6090" max="6091" width="12.5546875" style="234" customWidth="1"/>
    <col min="6092" max="6093" width="9.33203125" style="234" customWidth="1"/>
    <col min="6094" max="6095" width="10.33203125" style="234" customWidth="1"/>
    <col min="6096" max="6097" width="9.33203125" style="234" customWidth="1"/>
    <col min="6098" max="6098" width="12.6640625" style="234" customWidth="1"/>
    <col min="6099" max="6100" width="9.33203125" style="234" customWidth="1"/>
    <col min="6101" max="6101" width="14.33203125" style="234" customWidth="1"/>
    <col min="6102" max="6103" width="8.88671875" style="234"/>
    <col min="6104" max="6104" width="19.33203125" style="234" bestFit="1" customWidth="1"/>
    <col min="6105" max="6106" width="8.88671875" style="234"/>
    <col min="6107" max="6107" width="15.5546875" style="234" customWidth="1"/>
    <col min="6108" max="6341" width="8.88671875" style="234"/>
    <col min="6342" max="6342" width="5.6640625" style="234" customWidth="1"/>
    <col min="6343" max="6343" width="18.6640625" style="234" customWidth="1"/>
    <col min="6344" max="6345" width="9.33203125" style="234" customWidth="1"/>
    <col min="6346" max="6347" width="12.5546875" style="234" customWidth="1"/>
    <col min="6348" max="6349" width="9.33203125" style="234" customWidth="1"/>
    <col min="6350" max="6351" width="10.33203125" style="234" customWidth="1"/>
    <col min="6352" max="6353" width="9.33203125" style="234" customWidth="1"/>
    <col min="6354" max="6354" width="12.6640625" style="234" customWidth="1"/>
    <col min="6355" max="6356" width="9.33203125" style="234" customWidth="1"/>
    <col min="6357" max="6357" width="14.33203125" style="234" customWidth="1"/>
    <col min="6358" max="6359" width="8.88671875" style="234"/>
    <col min="6360" max="6360" width="19.33203125" style="234" bestFit="1" customWidth="1"/>
    <col min="6361" max="6362" width="8.88671875" style="234"/>
    <col min="6363" max="6363" width="15.5546875" style="234" customWidth="1"/>
    <col min="6364" max="6597" width="8.88671875" style="234"/>
    <col min="6598" max="6598" width="5.6640625" style="234" customWidth="1"/>
    <col min="6599" max="6599" width="18.6640625" style="234" customWidth="1"/>
    <col min="6600" max="6601" width="9.33203125" style="234" customWidth="1"/>
    <col min="6602" max="6603" width="12.5546875" style="234" customWidth="1"/>
    <col min="6604" max="6605" width="9.33203125" style="234" customWidth="1"/>
    <col min="6606" max="6607" width="10.33203125" style="234" customWidth="1"/>
    <col min="6608" max="6609" width="9.33203125" style="234" customWidth="1"/>
    <col min="6610" max="6610" width="12.6640625" style="234" customWidth="1"/>
    <col min="6611" max="6612" width="9.33203125" style="234" customWidth="1"/>
    <col min="6613" max="6613" width="14.33203125" style="234" customWidth="1"/>
    <col min="6614" max="6615" width="8.88671875" style="234"/>
    <col min="6616" max="6616" width="19.33203125" style="234" bestFit="1" customWidth="1"/>
    <col min="6617" max="6618" width="8.88671875" style="234"/>
    <col min="6619" max="6619" width="15.5546875" style="234" customWidth="1"/>
    <col min="6620" max="6853" width="8.88671875" style="234"/>
    <col min="6854" max="6854" width="5.6640625" style="234" customWidth="1"/>
    <col min="6855" max="6855" width="18.6640625" style="234" customWidth="1"/>
    <col min="6856" max="6857" width="9.33203125" style="234" customWidth="1"/>
    <col min="6858" max="6859" width="12.5546875" style="234" customWidth="1"/>
    <col min="6860" max="6861" width="9.33203125" style="234" customWidth="1"/>
    <col min="6862" max="6863" width="10.33203125" style="234" customWidth="1"/>
    <col min="6864" max="6865" width="9.33203125" style="234" customWidth="1"/>
    <col min="6866" max="6866" width="12.6640625" style="234" customWidth="1"/>
    <col min="6867" max="6868" width="9.33203125" style="234" customWidth="1"/>
    <col min="6869" max="6869" width="14.33203125" style="234" customWidth="1"/>
    <col min="6870" max="6871" width="8.88671875" style="234"/>
    <col min="6872" max="6872" width="19.33203125" style="234" bestFit="1" customWidth="1"/>
    <col min="6873" max="6874" width="8.88671875" style="234"/>
    <col min="6875" max="6875" width="15.5546875" style="234" customWidth="1"/>
    <col min="6876" max="7109" width="8.88671875" style="234"/>
    <col min="7110" max="7110" width="5.6640625" style="234" customWidth="1"/>
    <col min="7111" max="7111" width="18.6640625" style="234" customWidth="1"/>
    <col min="7112" max="7113" width="9.33203125" style="234" customWidth="1"/>
    <col min="7114" max="7115" width="12.5546875" style="234" customWidth="1"/>
    <col min="7116" max="7117" width="9.33203125" style="234" customWidth="1"/>
    <col min="7118" max="7119" width="10.33203125" style="234" customWidth="1"/>
    <col min="7120" max="7121" width="9.33203125" style="234" customWidth="1"/>
    <col min="7122" max="7122" width="12.6640625" style="234" customWidth="1"/>
    <col min="7123" max="7124" width="9.33203125" style="234" customWidth="1"/>
    <col min="7125" max="7125" width="14.33203125" style="234" customWidth="1"/>
    <col min="7126" max="7127" width="8.88671875" style="234"/>
    <col min="7128" max="7128" width="19.33203125" style="234" bestFit="1" customWidth="1"/>
    <col min="7129" max="7130" width="8.88671875" style="234"/>
    <col min="7131" max="7131" width="15.5546875" style="234" customWidth="1"/>
    <col min="7132" max="7365" width="8.88671875" style="234"/>
    <col min="7366" max="7366" width="5.6640625" style="234" customWidth="1"/>
    <col min="7367" max="7367" width="18.6640625" style="234" customWidth="1"/>
    <col min="7368" max="7369" width="9.33203125" style="234" customWidth="1"/>
    <col min="7370" max="7371" width="12.5546875" style="234" customWidth="1"/>
    <col min="7372" max="7373" width="9.33203125" style="234" customWidth="1"/>
    <col min="7374" max="7375" width="10.33203125" style="234" customWidth="1"/>
    <col min="7376" max="7377" width="9.33203125" style="234" customWidth="1"/>
    <col min="7378" max="7378" width="12.6640625" style="234" customWidth="1"/>
    <col min="7379" max="7380" width="9.33203125" style="234" customWidth="1"/>
    <col min="7381" max="7381" width="14.33203125" style="234" customWidth="1"/>
    <col min="7382" max="7383" width="8.88671875" style="234"/>
    <col min="7384" max="7384" width="19.33203125" style="234" bestFit="1" customWidth="1"/>
    <col min="7385" max="7386" width="8.88671875" style="234"/>
    <col min="7387" max="7387" width="15.5546875" style="234" customWidth="1"/>
    <col min="7388" max="7621" width="8.88671875" style="234"/>
    <col min="7622" max="7622" width="5.6640625" style="234" customWidth="1"/>
    <col min="7623" max="7623" width="18.6640625" style="234" customWidth="1"/>
    <col min="7624" max="7625" width="9.33203125" style="234" customWidth="1"/>
    <col min="7626" max="7627" width="12.5546875" style="234" customWidth="1"/>
    <col min="7628" max="7629" width="9.33203125" style="234" customWidth="1"/>
    <col min="7630" max="7631" width="10.33203125" style="234" customWidth="1"/>
    <col min="7632" max="7633" width="9.33203125" style="234" customWidth="1"/>
    <col min="7634" max="7634" width="12.6640625" style="234" customWidth="1"/>
    <col min="7635" max="7636" width="9.33203125" style="234" customWidth="1"/>
    <col min="7637" max="7637" width="14.33203125" style="234" customWidth="1"/>
    <col min="7638" max="7639" width="8.88671875" style="234"/>
    <col min="7640" max="7640" width="19.33203125" style="234" bestFit="1" customWidth="1"/>
    <col min="7641" max="7642" width="8.88671875" style="234"/>
    <col min="7643" max="7643" width="15.5546875" style="234" customWidth="1"/>
    <col min="7644" max="7877" width="8.88671875" style="234"/>
    <col min="7878" max="7878" width="5.6640625" style="234" customWidth="1"/>
    <col min="7879" max="7879" width="18.6640625" style="234" customWidth="1"/>
    <col min="7880" max="7881" width="9.33203125" style="234" customWidth="1"/>
    <col min="7882" max="7883" width="12.5546875" style="234" customWidth="1"/>
    <col min="7884" max="7885" width="9.33203125" style="234" customWidth="1"/>
    <col min="7886" max="7887" width="10.33203125" style="234" customWidth="1"/>
    <col min="7888" max="7889" width="9.33203125" style="234" customWidth="1"/>
    <col min="7890" max="7890" width="12.6640625" style="234" customWidth="1"/>
    <col min="7891" max="7892" width="9.33203125" style="234" customWidth="1"/>
    <col min="7893" max="7893" width="14.33203125" style="234" customWidth="1"/>
    <col min="7894" max="7895" width="8.88671875" style="234"/>
    <col min="7896" max="7896" width="19.33203125" style="234" bestFit="1" customWidth="1"/>
    <col min="7897" max="7898" width="8.88671875" style="234"/>
    <col min="7899" max="7899" width="15.5546875" style="234" customWidth="1"/>
    <col min="7900" max="8133" width="8.88671875" style="234"/>
    <col min="8134" max="8134" width="5.6640625" style="234" customWidth="1"/>
    <col min="8135" max="8135" width="18.6640625" style="234" customWidth="1"/>
    <col min="8136" max="8137" width="9.33203125" style="234" customWidth="1"/>
    <col min="8138" max="8139" width="12.5546875" style="234" customWidth="1"/>
    <col min="8140" max="8141" width="9.33203125" style="234" customWidth="1"/>
    <col min="8142" max="8143" width="10.33203125" style="234" customWidth="1"/>
    <col min="8144" max="8145" width="9.33203125" style="234" customWidth="1"/>
    <col min="8146" max="8146" width="12.6640625" style="234" customWidth="1"/>
    <col min="8147" max="8148" width="9.33203125" style="234" customWidth="1"/>
    <col min="8149" max="8149" width="14.33203125" style="234" customWidth="1"/>
    <col min="8150" max="8151" width="8.88671875" style="234"/>
    <col min="8152" max="8152" width="19.33203125" style="234" bestFit="1" customWidth="1"/>
    <col min="8153" max="8154" width="8.88671875" style="234"/>
    <col min="8155" max="8155" width="15.5546875" style="234" customWidth="1"/>
    <col min="8156" max="8389" width="8.88671875" style="234"/>
    <col min="8390" max="8390" width="5.6640625" style="234" customWidth="1"/>
    <col min="8391" max="8391" width="18.6640625" style="234" customWidth="1"/>
    <col min="8392" max="8393" width="9.33203125" style="234" customWidth="1"/>
    <col min="8394" max="8395" width="12.5546875" style="234" customWidth="1"/>
    <col min="8396" max="8397" width="9.33203125" style="234" customWidth="1"/>
    <col min="8398" max="8399" width="10.33203125" style="234" customWidth="1"/>
    <col min="8400" max="8401" width="9.33203125" style="234" customWidth="1"/>
    <col min="8402" max="8402" width="12.6640625" style="234" customWidth="1"/>
    <col min="8403" max="8404" width="9.33203125" style="234" customWidth="1"/>
    <col min="8405" max="8405" width="14.33203125" style="234" customWidth="1"/>
    <col min="8406" max="8407" width="8.88671875" style="234"/>
    <col min="8408" max="8408" width="19.33203125" style="234" bestFit="1" customWidth="1"/>
    <col min="8409" max="8410" width="8.88671875" style="234"/>
    <col min="8411" max="8411" width="15.5546875" style="234" customWidth="1"/>
    <col min="8412" max="8645" width="8.88671875" style="234"/>
    <col min="8646" max="8646" width="5.6640625" style="234" customWidth="1"/>
    <col min="8647" max="8647" width="18.6640625" style="234" customWidth="1"/>
    <col min="8648" max="8649" width="9.33203125" style="234" customWidth="1"/>
    <col min="8650" max="8651" width="12.5546875" style="234" customWidth="1"/>
    <col min="8652" max="8653" width="9.33203125" style="234" customWidth="1"/>
    <col min="8654" max="8655" width="10.33203125" style="234" customWidth="1"/>
    <col min="8656" max="8657" width="9.33203125" style="234" customWidth="1"/>
    <col min="8658" max="8658" width="12.6640625" style="234" customWidth="1"/>
    <col min="8659" max="8660" width="9.33203125" style="234" customWidth="1"/>
    <col min="8661" max="8661" width="14.33203125" style="234" customWidth="1"/>
    <col min="8662" max="8663" width="8.88671875" style="234"/>
    <col min="8664" max="8664" width="19.33203125" style="234" bestFit="1" customWidth="1"/>
    <col min="8665" max="8666" width="8.88671875" style="234"/>
    <col min="8667" max="8667" width="15.5546875" style="234" customWidth="1"/>
    <col min="8668" max="8901" width="8.88671875" style="234"/>
    <col min="8902" max="8902" width="5.6640625" style="234" customWidth="1"/>
    <col min="8903" max="8903" width="18.6640625" style="234" customWidth="1"/>
    <col min="8904" max="8905" width="9.33203125" style="234" customWidth="1"/>
    <col min="8906" max="8907" width="12.5546875" style="234" customWidth="1"/>
    <col min="8908" max="8909" width="9.33203125" style="234" customWidth="1"/>
    <col min="8910" max="8911" width="10.33203125" style="234" customWidth="1"/>
    <col min="8912" max="8913" width="9.33203125" style="234" customWidth="1"/>
    <col min="8914" max="8914" width="12.6640625" style="234" customWidth="1"/>
    <col min="8915" max="8916" width="9.33203125" style="234" customWidth="1"/>
    <col min="8917" max="8917" width="14.33203125" style="234" customWidth="1"/>
    <col min="8918" max="8919" width="8.88671875" style="234"/>
    <col min="8920" max="8920" width="19.33203125" style="234" bestFit="1" customWidth="1"/>
    <col min="8921" max="8922" width="8.88671875" style="234"/>
    <col min="8923" max="8923" width="15.5546875" style="234" customWidth="1"/>
    <col min="8924" max="9157" width="8.88671875" style="234"/>
    <col min="9158" max="9158" width="5.6640625" style="234" customWidth="1"/>
    <col min="9159" max="9159" width="18.6640625" style="234" customWidth="1"/>
    <col min="9160" max="9161" width="9.33203125" style="234" customWidth="1"/>
    <col min="9162" max="9163" width="12.5546875" style="234" customWidth="1"/>
    <col min="9164" max="9165" width="9.33203125" style="234" customWidth="1"/>
    <col min="9166" max="9167" width="10.33203125" style="234" customWidth="1"/>
    <col min="9168" max="9169" width="9.33203125" style="234" customWidth="1"/>
    <col min="9170" max="9170" width="12.6640625" style="234" customWidth="1"/>
    <col min="9171" max="9172" width="9.33203125" style="234" customWidth="1"/>
    <col min="9173" max="9173" width="14.33203125" style="234" customWidth="1"/>
    <col min="9174" max="9175" width="8.88671875" style="234"/>
    <col min="9176" max="9176" width="19.33203125" style="234" bestFit="1" customWidth="1"/>
    <col min="9177" max="9178" width="8.88671875" style="234"/>
    <col min="9179" max="9179" width="15.5546875" style="234" customWidth="1"/>
    <col min="9180" max="9413" width="8.88671875" style="234"/>
    <col min="9414" max="9414" width="5.6640625" style="234" customWidth="1"/>
    <col min="9415" max="9415" width="18.6640625" style="234" customWidth="1"/>
    <col min="9416" max="9417" width="9.33203125" style="234" customWidth="1"/>
    <col min="9418" max="9419" width="12.5546875" style="234" customWidth="1"/>
    <col min="9420" max="9421" width="9.33203125" style="234" customWidth="1"/>
    <col min="9422" max="9423" width="10.33203125" style="234" customWidth="1"/>
    <col min="9424" max="9425" width="9.33203125" style="234" customWidth="1"/>
    <col min="9426" max="9426" width="12.6640625" style="234" customWidth="1"/>
    <col min="9427" max="9428" width="9.33203125" style="234" customWidth="1"/>
    <col min="9429" max="9429" width="14.33203125" style="234" customWidth="1"/>
    <col min="9430" max="9431" width="8.88671875" style="234"/>
    <col min="9432" max="9432" width="19.33203125" style="234" bestFit="1" customWidth="1"/>
    <col min="9433" max="9434" width="8.88671875" style="234"/>
    <col min="9435" max="9435" width="15.5546875" style="234" customWidth="1"/>
    <col min="9436" max="9669" width="8.88671875" style="234"/>
    <col min="9670" max="9670" width="5.6640625" style="234" customWidth="1"/>
    <col min="9671" max="9671" width="18.6640625" style="234" customWidth="1"/>
    <col min="9672" max="9673" width="9.33203125" style="234" customWidth="1"/>
    <col min="9674" max="9675" width="12.5546875" style="234" customWidth="1"/>
    <col min="9676" max="9677" width="9.33203125" style="234" customWidth="1"/>
    <col min="9678" max="9679" width="10.33203125" style="234" customWidth="1"/>
    <col min="9680" max="9681" width="9.33203125" style="234" customWidth="1"/>
    <col min="9682" max="9682" width="12.6640625" style="234" customWidth="1"/>
    <col min="9683" max="9684" width="9.33203125" style="234" customWidth="1"/>
    <col min="9685" max="9685" width="14.33203125" style="234" customWidth="1"/>
    <col min="9686" max="9687" width="8.88671875" style="234"/>
    <col min="9688" max="9688" width="19.33203125" style="234" bestFit="1" customWidth="1"/>
    <col min="9689" max="9690" width="8.88671875" style="234"/>
    <col min="9691" max="9691" width="15.5546875" style="234" customWidth="1"/>
    <col min="9692" max="9925" width="8.88671875" style="234"/>
    <col min="9926" max="9926" width="5.6640625" style="234" customWidth="1"/>
    <col min="9927" max="9927" width="18.6640625" style="234" customWidth="1"/>
    <col min="9928" max="9929" width="9.33203125" style="234" customWidth="1"/>
    <col min="9930" max="9931" width="12.5546875" style="234" customWidth="1"/>
    <col min="9932" max="9933" width="9.33203125" style="234" customWidth="1"/>
    <col min="9934" max="9935" width="10.33203125" style="234" customWidth="1"/>
    <col min="9936" max="9937" width="9.33203125" style="234" customWidth="1"/>
    <col min="9938" max="9938" width="12.6640625" style="234" customWidth="1"/>
    <col min="9939" max="9940" width="9.33203125" style="234" customWidth="1"/>
    <col min="9941" max="9941" width="14.33203125" style="234" customWidth="1"/>
    <col min="9942" max="9943" width="8.88671875" style="234"/>
    <col min="9944" max="9944" width="19.33203125" style="234" bestFit="1" customWidth="1"/>
    <col min="9945" max="9946" width="8.88671875" style="234"/>
    <col min="9947" max="9947" width="15.5546875" style="234" customWidth="1"/>
    <col min="9948" max="10181" width="8.88671875" style="234"/>
    <col min="10182" max="10182" width="5.6640625" style="234" customWidth="1"/>
    <col min="10183" max="10183" width="18.6640625" style="234" customWidth="1"/>
    <col min="10184" max="10185" width="9.33203125" style="234" customWidth="1"/>
    <col min="10186" max="10187" width="12.5546875" style="234" customWidth="1"/>
    <col min="10188" max="10189" width="9.33203125" style="234" customWidth="1"/>
    <col min="10190" max="10191" width="10.33203125" style="234" customWidth="1"/>
    <col min="10192" max="10193" width="9.33203125" style="234" customWidth="1"/>
    <col min="10194" max="10194" width="12.6640625" style="234" customWidth="1"/>
    <col min="10195" max="10196" width="9.33203125" style="234" customWidth="1"/>
    <col min="10197" max="10197" width="14.33203125" style="234" customWidth="1"/>
    <col min="10198" max="10199" width="8.88671875" style="234"/>
    <col min="10200" max="10200" width="19.33203125" style="234" bestFit="1" customWidth="1"/>
    <col min="10201" max="10202" width="8.88671875" style="234"/>
    <col min="10203" max="10203" width="15.5546875" style="234" customWidth="1"/>
    <col min="10204" max="10437" width="8.88671875" style="234"/>
    <col min="10438" max="10438" width="5.6640625" style="234" customWidth="1"/>
    <col min="10439" max="10439" width="18.6640625" style="234" customWidth="1"/>
    <col min="10440" max="10441" width="9.33203125" style="234" customWidth="1"/>
    <col min="10442" max="10443" width="12.5546875" style="234" customWidth="1"/>
    <col min="10444" max="10445" width="9.33203125" style="234" customWidth="1"/>
    <col min="10446" max="10447" width="10.33203125" style="234" customWidth="1"/>
    <col min="10448" max="10449" width="9.33203125" style="234" customWidth="1"/>
    <col min="10450" max="10450" width="12.6640625" style="234" customWidth="1"/>
    <col min="10451" max="10452" width="9.33203125" style="234" customWidth="1"/>
    <col min="10453" max="10453" width="14.33203125" style="234" customWidth="1"/>
    <col min="10454" max="10455" width="8.88671875" style="234"/>
    <col min="10456" max="10456" width="19.33203125" style="234" bestFit="1" customWidth="1"/>
    <col min="10457" max="10458" width="8.88671875" style="234"/>
    <col min="10459" max="10459" width="15.5546875" style="234" customWidth="1"/>
    <col min="10460" max="10693" width="8.88671875" style="234"/>
    <col min="10694" max="10694" width="5.6640625" style="234" customWidth="1"/>
    <col min="10695" max="10695" width="18.6640625" style="234" customWidth="1"/>
    <col min="10696" max="10697" width="9.33203125" style="234" customWidth="1"/>
    <col min="10698" max="10699" width="12.5546875" style="234" customWidth="1"/>
    <col min="10700" max="10701" width="9.33203125" style="234" customWidth="1"/>
    <col min="10702" max="10703" width="10.33203125" style="234" customWidth="1"/>
    <col min="10704" max="10705" width="9.33203125" style="234" customWidth="1"/>
    <col min="10706" max="10706" width="12.6640625" style="234" customWidth="1"/>
    <col min="10707" max="10708" width="9.33203125" style="234" customWidth="1"/>
    <col min="10709" max="10709" width="14.33203125" style="234" customWidth="1"/>
    <col min="10710" max="10711" width="8.88671875" style="234"/>
    <col min="10712" max="10712" width="19.33203125" style="234" bestFit="1" customWidth="1"/>
    <col min="10713" max="10714" width="8.88671875" style="234"/>
    <col min="10715" max="10715" width="15.5546875" style="234" customWidth="1"/>
    <col min="10716" max="10949" width="8.88671875" style="234"/>
    <col min="10950" max="10950" width="5.6640625" style="234" customWidth="1"/>
    <col min="10951" max="10951" width="18.6640625" style="234" customWidth="1"/>
    <col min="10952" max="10953" width="9.33203125" style="234" customWidth="1"/>
    <col min="10954" max="10955" width="12.5546875" style="234" customWidth="1"/>
    <col min="10956" max="10957" width="9.33203125" style="234" customWidth="1"/>
    <col min="10958" max="10959" width="10.33203125" style="234" customWidth="1"/>
    <col min="10960" max="10961" width="9.33203125" style="234" customWidth="1"/>
    <col min="10962" max="10962" width="12.6640625" style="234" customWidth="1"/>
    <col min="10963" max="10964" width="9.33203125" style="234" customWidth="1"/>
    <col min="10965" max="10965" width="14.33203125" style="234" customWidth="1"/>
    <col min="10966" max="10967" width="8.88671875" style="234"/>
    <col min="10968" max="10968" width="19.33203125" style="234" bestFit="1" customWidth="1"/>
    <col min="10969" max="10970" width="8.88671875" style="234"/>
    <col min="10971" max="10971" width="15.5546875" style="234" customWidth="1"/>
    <col min="10972" max="11205" width="8.88671875" style="234"/>
    <col min="11206" max="11206" width="5.6640625" style="234" customWidth="1"/>
    <col min="11207" max="11207" width="18.6640625" style="234" customWidth="1"/>
    <col min="11208" max="11209" width="9.33203125" style="234" customWidth="1"/>
    <col min="11210" max="11211" width="12.5546875" style="234" customWidth="1"/>
    <col min="11212" max="11213" width="9.33203125" style="234" customWidth="1"/>
    <col min="11214" max="11215" width="10.33203125" style="234" customWidth="1"/>
    <col min="11216" max="11217" width="9.33203125" style="234" customWidth="1"/>
    <col min="11218" max="11218" width="12.6640625" style="234" customWidth="1"/>
    <col min="11219" max="11220" width="9.33203125" style="234" customWidth="1"/>
    <col min="11221" max="11221" width="14.33203125" style="234" customWidth="1"/>
    <col min="11222" max="11223" width="8.88671875" style="234"/>
    <col min="11224" max="11224" width="19.33203125" style="234" bestFit="1" customWidth="1"/>
    <col min="11225" max="11226" width="8.88671875" style="234"/>
    <col min="11227" max="11227" width="15.5546875" style="234" customWidth="1"/>
    <col min="11228" max="11461" width="8.88671875" style="234"/>
    <col min="11462" max="11462" width="5.6640625" style="234" customWidth="1"/>
    <col min="11463" max="11463" width="18.6640625" style="234" customWidth="1"/>
    <col min="11464" max="11465" width="9.33203125" style="234" customWidth="1"/>
    <col min="11466" max="11467" width="12.5546875" style="234" customWidth="1"/>
    <col min="11468" max="11469" width="9.33203125" style="234" customWidth="1"/>
    <col min="11470" max="11471" width="10.33203125" style="234" customWidth="1"/>
    <col min="11472" max="11473" width="9.33203125" style="234" customWidth="1"/>
    <col min="11474" max="11474" width="12.6640625" style="234" customWidth="1"/>
    <col min="11475" max="11476" width="9.33203125" style="234" customWidth="1"/>
    <col min="11477" max="11477" width="14.33203125" style="234" customWidth="1"/>
    <col min="11478" max="11479" width="8.88671875" style="234"/>
    <col min="11480" max="11480" width="19.33203125" style="234" bestFit="1" customWidth="1"/>
    <col min="11481" max="11482" width="8.88671875" style="234"/>
    <col min="11483" max="11483" width="15.5546875" style="234" customWidth="1"/>
    <col min="11484" max="11717" width="8.88671875" style="234"/>
    <col min="11718" max="11718" width="5.6640625" style="234" customWidth="1"/>
    <col min="11719" max="11719" width="18.6640625" style="234" customWidth="1"/>
    <col min="11720" max="11721" width="9.33203125" style="234" customWidth="1"/>
    <col min="11722" max="11723" width="12.5546875" style="234" customWidth="1"/>
    <col min="11724" max="11725" width="9.33203125" style="234" customWidth="1"/>
    <col min="11726" max="11727" width="10.33203125" style="234" customWidth="1"/>
    <col min="11728" max="11729" width="9.33203125" style="234" customWidth="1"/>
    <col min="11730" max="11730" width="12.6640625" style="234" customWidth="1"/>
    <col min="11731" max="11732" width="9.33203125" style="234" customWidth="1"/>
    <col min="11733" max="11733" width="14.33203125" style="234" customWidth="1"/>
    <col min="11734" max="11735" width="8.88671875" style="234"/>
    <col min="11736" max="11736" width="19.33203125" style="234" bestFit="1" customWidth="1"/>
    <col min="11737" max="11738" width="8.88671875" style="234"/>
    <col min="11739" max="11739" width="15.5546875" style="234" customWidth="1"/>
    <col min="11740" max="11973" width="8.88671875" style="234"/>
    <col min="11974" max="11974" width="5.6640625" style="234" customWidth="1"/>
    <col min="11975" max="11975" width="18.6640625" style="234" customWidth="1"/>
    <col min="11976" max="11977" width="9.33203125" style="234" customWidth="1"/>
    <col min="11978" max="11979" width="12.5546875" style="234" customWidth="1"/>
    <col min="11980" max="11981" width="9.33203125" style="234" customWidth="1"/>
    <col min="11982" max="11983" width="10.33203125" style="234" customWidth="1"/>
    <col min="11984" max="11985" width="9.33203125" style="234" customWidth="1"/>
    <col min="11986" max="11986" width="12.6640625" style="234" customWidth="1"/>
    <col min="11987" max="11988" width="9.33203125" style="234" customWidth="1"/>
    <col min="11989" max="11989" width="14.33203125" style="234" customWidth="1"/>
    <col min="11990" max="11991" width="8.88671875" style="234"/>
    <col min="11992" max="11992" width="19.33203125" style="234" bestFit="1" customWidth="1"/>
    <col min="11993" max="11994" width="8.88671875" style="234"/>
    <col min="11995" max="11995" width="15.5546875" style="234" customWidth="1"/>
    <col min="11996" max="12229" width="8.88671875" style="234"/>
    <col min="12230" max="12230" width="5.6640625" style="234" customWidth="1"/>
    <col min="12231" max="12231" width="18.6640625" style="234" customWidth="1"/>
    <col min="12232" max="12233" width="9.33203125" style="234" customWidth="1"/>
    <col min="12234" max="12235" width="12.5546875" style="234" customWidth="1"/>
    <col min="12236" max="12237" width="9.33203125" style="234" customWidth="1"/>
    <col min="12238" max="12239" width="10.33203125" style="234" customWidth="1"/>
    <col min="12240" max="12241" width="9.33203125" style="234" customWidth="1"/>
    <col min="12242" max="12242" width="12.6640625" style="234" customWidth="1"/>
    <col min="12243" max="12244" width="9.33203125" style="234" customWidth="1"/>
    <col min="12245" max="12245" width="14.33203125" style="234" customWidth="1"/>
    <col min="12246" max="12247" width="8.88671875" style="234"/>
    <col min="12248" max="12248" width="19.33203125" style="234" bestFit="1" customWidth="1"/>
    <col min="12249" max="12250" width="8.88671875" style="234"/>
    <col min="12251" max="12251" width="15.5546875" style="234" customWidth="1"/>
    <col min="12252" max="12485" width="8.88671875" style="234"/>
    <col min="12486" max="12486" width="5.6640625" style="234" customWidth="1"/>
    <col min="12487" max="12487" width="18.6640625" style="234" customWidth="1"/>
    <col min="12488" max="12489" width="9.33203125" style="234" customWidth="1"/>
    <col min="12490" max="12491" width="12.5546875" style="234" customWidth="1"/>
    <col min="12492" max="12493" width="9.33203125" style="234" customWidth="1"/>
    <col min="12494" max="12495" width="10.33203125" style="234" customWidth="1"/>
    <col min="12496" max="12497" width="9.33203125" style="234" customWidth="1"/>
    <col min="12498" max="12498" width="12.6640625" style="234" customWidth="1"/>
    <col min="12499" max="12500" width="9.33203125" style="234" customWidth="1"/>
    <col min="12501" max="12501" width="14.33203125" style="234" customWidth="1"/>
    <col min="12502" max="12503" width="8.88671875" style="234"/>
    <col min="12504" max="12504" width="19.33203125" style="234" bestFit="1" customWidth="1"/>
    <col min="12505" max="12506" width="8.88671875" style="234"/>
    <col min="12507" max="12507" width="15.5546875" style="234" customWidth="1"/>
    <col min="12508" max="12741" width="8.88671875" style="234"/>
    <col min="12742" max="12742" width="5.6640625" style="234" customWidth="1"/>
    <col min="12743" max="12743" width="18.6640625" style="234" customWidth="1"/>
    <col min="12744" max="12745" width="9.33203125" style="234" customWidth="1"/>
    <col min="12746" max="12747" width="12.5546875" style="234" customWidth="1"/>
    <col min="12748" max="12749" width="9.33203125" style="234" customWidth="1"/>
    <col min="12750" max="12751" width="10.33203125" style="234" customWidth="1"/>
    <col min="12752" max="12753" width="9.33203125" style="234" customWidth="1"/>
    <col min="12754" max="12754" width="12.6640625" style="234" customWidth="1"/>
    <col min="12755" max="12756" width="9.33203125" style="234" customWidth="1"/>
    <col min="12757" max="12757" width="14.33203125" style="234" customWidth="1"/>
    <col min="12758" max="12759" width="8.88671875" style="234"/>
    <col min="12760" max="12760" width="19.33203125" style="234" bestFit="1" customWidth="1"/>
    <col min="12761" max="12762" width="8.88671875" style="234"/>
    <col min="12763" max="12763" width="15.5546875" style="234" customWidth="1"/>
    <col min="12764" max="12997" width="8.88671875" style="234"/>
    <col min="12998" max="12998" width="5.6640625" style="234" customWidth="1"/>
    <col min="12999" max="12999" width="18.6640625" style="234" customWidth="1"/>
    <col min="13000" max="13001" width="9.33203125" style="234" customWidth="1"/>
    <col min="13002" max="13003" width="12.5546875" style="234" customWidth="1"/>
    <col min="13004" max="13005" width="9.33203125" style="234" customWidth="1"/>
    <col min="13006" max="13007" width="10.33203125" style="234" customWidth="1"/>
    <col min="13008" max="13009" width="9.33203125" style="234" customWidth="1"/>
    <col min="13010" max="13010" width="12.6640625" style="234" customWidth="1"/>
    <col min="13011" max="13012" width="9.33203125" style="234" customWidth="1"/>
    <col min="13013" max="13013" width="14.33203125" style="234" customWidth="1"/>
    <col min="13014" max="13015" width="8.88671875" style="234"/>
    <col min="13016" max="13016" width="19.33203125" style="234" bestFit="1" customWidth="1"/>
    <col min="13017" max="13018" width="8.88671875" style="234"/>
    <col min="13019" max="13019" width="15.5546875" style="234" customWidth="1"/>
    <col min="13020" max="13253" width="8.88671875" style="234"/>
    <col min="13254" max="13254" width="5.6640625" style="234" customWidth="1"/>
    <col min="13255" max="13255" width="18.6640625" style="234" customWidth="1"/>
    <col min="13256" max="13257" width="9.33203125" style="234" customWidth="1"/>
    <col min="13258" max="13259" width="12.5546875" style="234" customWidth="1"/>
    <col min="13260" max="13261" width="9.33203125" style="234" customWidth="1"/>
    <col min="13262" max="13263" width="10.33203125" style="234" customWidth="1"/>
    <col min="13264" max="13265" width="9.33203125" style="234" customWidth="1"/>
    <col min="13266" max="13266" width="12.6640625" style="234" customWidth="1"/>
    <col min="13267" max="13268" width="9.33203125" style="234" customWidth="1"/>
    <col min="13269" max="13269" width="14.33203125" style="234" customWidth="1"/>
    <col min="13270" max="13271" width="8.88671875" style="234"/>
    <col min="13272" max="13272" width="19.33203125" style="234" bestFit="1" customWidth="1"/>
    <col min="13273" max="13274" width="8.88671875" style="234"/>
    <col min="13275" max="13275" width="15.5546875" style="234" customWidth="1"/>
    <col min="13276" max="13509" width="8.88671875" style="234"/>
    <col min="13510" max="13510" width="5.6640625" style="234" customWidth="1"/>
    <col min="13511" max="13511" width="18.6640625" style="234" customWidth="1"/>
    <col min="13512" max="13513" width="9.33203125" style="234" customWidth="1"/>
    <col min="13514" max="13515" width="12.5546875" style="234" customWidth="1"/>
    <col min="13516" max="13517" width="9.33203125" style="234" customWidth="1"/>
    <col min="13518" max="13519" width="10.33203125" style="234" customWidth="1"/>
    <col min="13520" max="13521" width="9.33203125" style="234" customWidth="1"/>
    <col min="13522" max="13522" width="12.6640625" style="234" customWidth="1"/>
    <col min="13523" max="13524" width="9.33203125" style="234" customWidth="1"/>
    <col min="13525" max="13525" width="14.33203125" style="234" customWidth="1"/>
    <col min="13526" max="13527" width="8.88671875" style="234"/>
    <col min="13528" max="13528" width="19.33203125" style="234" bestFit="1" customWidth="1"/>
    <col min="13529" max="13530" width="8.88671875" style="234"/>
    <col min="13531" max="13531" width="15.5546875" style="234" customWidth="1"/>
    <col min="13532" max="13765" width="8.88671875" style="234"/>
    <col min="13766" max="13766" width="5.6640625" style="234" customWidth="1"/>
    <col min="13767" max="13767" width="18.6640625" style="234" customWidth="1"/>
    <col min="13768" max="13769" width="9.33203125" style="234" customWidth="1"/>
    <col min="13770" max="13771" width="12.5546875" style="234" customWidth="1"/>
    <col min="13772" max="13773" width="9.33203125" style="234" customWidth="1"/>
    <col min="13774" max="13775" width="10.33203125" style="234" customWidth="1"/>
    <col min="13776" max="13777" width="9.33203125" style="234" customWidth="1"/>
    <col min="13778" max="13778" width="12.6640625" style="234" customWidth="1"/>
    <col min="13779" max="13780" width="9.33203125" style="234" customWidth="1"/>
    <col min="13781" max="13781" width="14.33203125" style="234" customWidth="1"/>
    <col min="13782" max="13783" width="8.88671875" style="234"/>
    <col min="13784" max="13784" width="19.33203125" style="234" bestFit="1" customWidth="1"/>
    <col min="13785" max="13786" width="8.88671875" style="234"/>
    <col min="13787" max="13787" width="15.5546875" style="234" customWidth="1"/>
    <col min="13788" max="14021" width="8.88671875" style="234"/>
    <col min="14022" max="14022" width="5.6640625" style="234" customWidth="1"/>
    <col min="14023" max="14023" width="18.6640625" style="234" customWidth="1"/>
    <col min="14024" max="14025" width="9.33203125" style="234" customWidth="1"/>
    <col min="14026" max="14027" width="12.5546875" style="234" customWidth="1"/>
    <col min="14028" max="14029" width="9.33203125" style="234" customWidth="1"/>
    <col min="14030" max="14031" width="10.33203125" style="234" customWidth="1"/>
    <col min="14032" max="14033" width="9.33203125" style="234" customWidth="1"/>
    <col min="14034" max="14034" width="12.6640625" style="234" customWidth="1"/>
    <col min="14035" max="14036" width="9.33203125" style="234" customWidth="1"/>
    <col min="14037" max="14037" width="14.33203125" style="234" customWidth="1"/>
    <col min="14038" max="14039" width="8.88671875" style="234"/>
    <col min="14040" max="14040" width="19.33203125" style="234" bestFit="1" customWidth="1"/>
    <col min="14041" max="14042" width="8.88671875" style="234"/>
    <col min="14043" max="14043" width="15.5546875" style="234" customWidth="1"/>
    <col min="14044" max="14277" width="8.88671875" style="234"/>
    <col min="14278" max="14278" width="5.6640625" style="234" customWidth="1"/>
    <col min="14279" max="14279" width="18.6640625" style="234" customWidth="1"/>
    <col min="14280" max="14281" width="9.33203125" style="234" customWidth="1"/>
    <col min="14282" max="14283" width="12.5546875" style="234" customWidth="1"/>
    <col min="14284" max="14285" width="9.33203125" style="234" customWidth="1"/>
    <col min="14286" max="14287" width="10.33203125" style="234" customWidth="1"/>
    <col min="14288" max="14289" width="9.33203125" style="234" customWidth="1"/>
    <col min="14290" max="14290" width="12.6640625" style="234" customWidth="1"/>
    <col min="14291" max="14292" width="9.33203125" style="234" customWidth="1"/>
    <col min="14293" max="14293" width="14.33203125" style="234" customWidth="1"/>
    <col min="14294" max="14295" width="8.88671875" style="234"/>
    <col min="14296" max="14296" width="19.33203125" style="234" bestFit="1" customWidth="1"/>
    <col min="14297" max="14298" width="8.88671875" style="234"/>
    <col min="14299" max="14299" width="15.5546875" style="234" customWidth="1"/>
    <col min="14300" max="14533" width="8.88671875" style="234"/>
    <col min="14534" max="14534" width="5.6640625" style="234" customWidth="1"/>
    <col min="14535" max="14535" width="18.6640625" style="234" customWidth="1"/>
    <col min="14536" max="14537" width="9.33203125" style="234" customWidth="1"/>
    <col min="14538" max="14539" width="12.5546875" style="234" customWidth="1"/>
    <col min="14540" max="14541" width="9.33203125" style="234" customWidth="1"/>
    <col min="14542" max="14543" width="10.33203125" style="234" customWidth="1"/>
    <col min="14544" max="14545" width="9.33203125" style="234" customWidth="1"/>
    <col min="14546" max="14546" width="12.6640625" style="234" customWidth="1"/>
    <col min="14547" max="14548" width="9.33203125" style="234" customWidth="1"/>
    <col min="14549" max="14549" width="14.33203125" style="234" customWidth="1"/>
    <col min="14550" max="14551" width="8.88671875" style="234"/>
    <col min="14552" max="14552" width="19.33203125" style="234" bestFit="1" customWidth="1"/>
    <col min="14553" max="14554" width="8.88671875" style="234"/>
    <col min="14555" max="14555" width="15.5546875" style="234" customWidth="1"/>
    <col min="14556" max="14789" width="8.88671875" style="234"/>
    <col min="14790" max="14790" width="5.6640625" style="234" customWidth="1"/>
    <col min="14791" max="14791" width="18.6640625" style="234" customWidth="1"/>
    <col min="14792" max="14793" width="9.33203125" style="234" customWidth="1"/>
    <col min="14794" max="14795" width="12.5546875" style="234" customWidth="1"/>
    <col min="14796" max="14797" width="9.33203125" style="234" customWidth="1"/>
    <col min="14798" max="14799" width="10.33203125" style="234" customWidth="1"/>
    <col min="14800" max="14801" width="9.33203125" style="234" customWidth="1"/>
    <col min="14802" max="14802" width="12.6640625" style="234" customWidth="1"/>
    <col min="14803" max="14804" width="9.33203125" style="234" customWidth="1"/>
    <col min="14805" max="14805" width="14.33203125" style="234" customWidth="1"/>
    <col min="14806" max="14807" width="8.88671875" style="234"/>
    <col min="14808" max="14808" width="19.33203125" style="234" bestFit="1" customWidth="1"/>
    <col min="14809" max="14810" width="8.88671875" style="234"/>
    <col min="14811" max="14811" width="15.5546875" style="234" customWidth="1"/>
    <col min="14812" max="15045" width="8.88671875" style="234"/>
    <col min="15046" max="15046" width="5.6640625" style="234" customWidth="1"/>
    <col min="15047" max="15047" width="18.6640625" style="234" customWidth="1"/>
    <col min="15048" max="15049" width="9.33203125" style="234" customWidth="1"/>
    <col min="15050" max="15051" width="12.5546875" style="234" customWidth="1"/>
    <col min="15052" max="15053" width="9.33203125" style="234" customWidth="1"/>
    <col min="15054" max="15055" width="10.33203125" style="234" customWidth="1"/>
    <col min="15056" max="15057" width="9.33203125" style="234" customWidth="1"/>
    <col min="15058" max="15058" width="12.6640625" style="234" customWidth="1"/>
    <col min="15059" max="15060" width="9.33203125" style="234" customWidth="1"/>
    <col min="15061" max="15061" width="14.33203125" style="234" customWidth="1"/>
    <col min="15062" max="15063" width="8.88671875" style="234"/>
    <col min="15064" max="15064" width="19.33203125" style="234" bestFit="1" customWidth="1"/>
    <col min="15065" max="15066" width="8.88671875" style="234"/>
    <col min="15067" max="15067" width="15.5546875" style="234" customWidth="1"/>
    <col min="15068" max="15301" width="8.88671875" style="234"/>
    <col min="15302" max="15302" width="5.6640625" style="234" customWidth="1"/>
    <col min="15303" max="15303" width="18.6640625" style="234" customWidth="1"/>
    <col min="15304" max="15305" width="9.33203125" style="234" customWidth="1"/>
    <col min="15306" max="15307" width="12.5546875" style="234" customWidth="1"/>
    <col min="15308" max="15309" width="9.33203125" style="234" customWidth="1"/>
    <col min="15310" max="15311" width="10.33203125" style="234" customWidth="1"/>
    <col min="15312" max="15313" width="9.33203125" style="234" customWidth="1"/>
    <col min="15314" max="15314" width="12.6640625" style="234" customWidth="1"/>
    <col min="15315" max="15316" width="9.33203125" style="234" customWidth="1"/>
    <col min="15317" max="15317" width="14.33203125" style="234" customWidth="1"/>
    <col min="15318" max="15319" width="8.88671875" style="234"/>
    <col min="15320" max="15320" width="19.33203125" style="234" bestFit="1" customWidth="1"/>
    <col min="15321" max="15322" width="8.88671875" style="234"/>
    <col min="15323" max="15323" width="15.5546875" style="234" customWidth="1"/>
    <col min="15324" max="15557" width="8.88671875" style="234"/>
    <col min="15558" max="15558" width="5.6640625" style="234" customWidth="1"/>
    <col min="15559" max="15559" width="18.6640625" style="234" customWidth="1"/>
    <col min="15560" max="15561" width="9.33203125" style="234" customWidth="1"/>
    <col min="15562" max="15563" width="12.5546875" style="234" customWidth="1"/>
    <col min="15564" max="15565" width="9.33203125" style="234" customWidth="1"/>
    <col min="15566" max="15567" width="10.33203125" style="234" customWidth="1"/>
    <col min="15568" max="15569" width="9.33203125" style="234" customWidth="1"/>
    <col min="15570" max="15570" width="12.6640625" style="234" customWidth="1"/>
    <col min="15571" max="15572" width="9.33203125" style="234" customWidth="1"/>
    <col min="15573" max="15573" width="14.33203125" style="234" customWidth="1"/>
    <col min="15574" max="15575" width="8.88671875" style="234"/>
    <col min="15576" max="15576" width="19.33203125" style="234" bestFit="1" customWidth="1"/>
    <col min="15577" max="15578" width="8.88671875" style="234"/>
    <col min="15579" max="15579" width="15.5546875" style="234" customWidth="1"/>
    <col min="15580" max="15813" width="8.88671875" style="234"/>
    <col min="15814" max="15814" width="5.6640625" style="234" customWidth="1"/>
    <col min="15815" max="15815" width="18.6640625" style="234" customWidth="1"/>
    <col min="15816" max="15817" width="9.33203125" style="234" customWidth="1"/>
    <col min="15818" max="15819" width="12.5546875" style="234" customWidth="1"/>
    <col min="15820" max="15821" width="9.33203125" style="234" customWidth="1"/>
    <col min="15822" max="15823" width="10.33203125" style="234" customWidth="1"/>
    <col min="15824" max="15825" width="9.33203125" style="234" customWidth="1"/>
    <col min="15826" max="15826" width="12.6640625" style="234" customWidth="1"/>
    <col min="15827" max="15828" width="9.33203125" style="234" customWidth="1"/>
    <col min="15829" max="15829" width="14.33203125" style="234" customWidth="1"/>
    <col min="15830" max="15831" width="8.88671875" style="234"/>
    <col min="15832" max="15832" width="19.33203125" style="234" bestFit="1" customWidth="1"/>
    <col min="15833" max="15834" width="8.88671875" style="234"/>
    <col min="15835" max="15835" width="15.5546875" style="234" customWidth="1"/>
    <col min="15836" max="16069" width="8.88671875" style="234"/>
    <col min="16070" max="16070" width="5.6640625" style="234" customWidth="1"/>
    <col min="16071" max="16071" width="18.6640625" style="234" customWidth="1"/>
    <col min="16072" max="16073" width="9.33203125" style="234" customWidth="1"/>
    <col min="16074" max="16075" width="12.5546875" style="234" customWidth="1"/>
    <col min="16076" max="16077" width="9.33203125" style="234" customWidth="1"/>
    <col min="16078" max="16079" width="10.33203125" style="234" customWidth="1"/>
    <col min="16080" max="16081" width="9.33203125" style="234" customWidth="1"/>
    <col min="16082" max="16082" width="12.6640625" style="234" customWidth="1"/>
    <col min="16083" max="16084" width="9.33203125" style="234" customWidth="1"/>
    <col min="16085" max="16085" width="14.33203125" style="234" customWidth="1"/>
    <col min="16086" max="16087" width="8.88671875" style="234"/>
    <col min="16088" max="16088" width="19.33203125" style="234" bestFit="1" customWidth="1"/>
    <col min="16089" max="16090" width="8.88671875" style="234"/>
    <col min="16091" max="16091" width="15.5546875" style="234" customWidth="1"/>
    <col min="16092" max="16384" width="8.88671875" style="234"/>
  </cols>
  <sheetData>
    <row r="1" spans="2:33" ht="9.75" customHeight="1" x14ac:dyDescent="0.3">
      <c r="B1" s="231"/>
      <c r="C1" s="231"/>
      <c r="D1" s="232"/>
      <c r="E1" s="232"/>
      <c r="F1" s="232"/>
      <c r="G1" s="232"/>
      <c r="H1" s="232"/>
      <c r="I1" s="233"/>
      <c r="J1" s="233"/>
      <c r="K1" s="233"/>
      <c r="M1" s="231"/>
      <c r="N1" s="231"/>
      <c r="O1" s="231"/>
    </row>
    <row r="2" spans="2:33" s="236" customFormat="1" ht="15.75" customHeight="1" x14ac:dyDescent="0.3">
      <c r="B2" s="235" t="s">
        <v>143</v>
      </c>
      <c r="C2" s="235"/>
      <c r="D2" s="235"/>
      <c r="E2" s="235"/>
      <c r="F2" s="235"/>
      <c r="G2" s="235"/>
      <c r="H2" s="235"/>
      <c r="I2" s="235"/>
      <c r="J2" s="235"/>
      <c r="K2" s="235"/>
      <c r="L2" s="235"/>
      <c r="M2" s="235"/>
      <c r="N2" s="235"/>
      <c r="O2" s="235"/>
    </row>
    <row r="3" spans="2:33" s="236" customFormat="1" ht="15.75" customHeight="1" x14ac:dyDescent="0.3">
      <c r="B3" s="237" t="s">
        <v>144</v>
      </c>
      <c r="C3" s="237"/>
      <c r="D3" s="237"/>
      <c r="E3" s="237"/>
      <c r="F3" s="237"/>
      <c r="G3" s="237"/>
      <c r="H3" s="237"/>
      <c r="I3" s="237"/>
      <c r="J3" s="237"/>
      <c r="K3" s="237"/>
      <c r="L3" s="237"/>
      <c r="M3" s="237"/>
      <c r="N3" s="237"/>
      <c r="O3" s="237"/>
    </row>
    <row r="4" spans="2:33" s="236" customFormat="1" ht="15.75" customHeight="1" x14ac:dyDescent="0.3">
      <c r="B4" s="238" t="s">
        <v>145</v>
      </c>
      <c r="C4" s="238"/>
      <c r="D4" s="238"/>
      <c r="E4" s="238"/>
      <c r="F4" s="238"/>
      <c r="G4" s="238"/>
      <c r="H4" s="238"/>
      <c r="I4" s="238"/>
      <c r="J4" s="238"/>
      <c r="K4" s="238"/>
      <c r="L4" s="238"/>
      <c r="M4" s="238"/>
      <c r="N4" s="238"/>
      <c r="O4" s="238"/>
    </row>
    <row r="5" spans="2:33" ht="16.5" customHeight="1" thickBot="1" x14ac:dyDescent="0.35">
      <c r="B5" s="239"/>
      <c r="C5" s="239"/>
      <c r="D5" s="239"/>
      <c r="E5" s="239"/>
      <c r="F5" s="239"/>
      <c r="G5" s="239"/>
      <c r="H5" s="240"/>
      <c r="I5" s="241"/>
      <c r="J5" s="241"/>
      <c r="K5" s="241"/>
      <c r="M5" s="231"/>
      <c r="N5" s="231"/>
      <c r="O5" s="231"/>
    </row>
    <row r="6" spans="2:33" ht="24.75" customHeight="1" x14ac:dyDescent="0.3">
      <c r="B6" s="242" t="s">
        <v>146</v>
      </c>
      <c r="C6" s="243" t="s">
        <v>147</v>
      </c>
      <c r="D6" s="244" t="s">
        <v>148</v>
      </c>
      <c r="E6" s="245"/>
      <c r="F6" s="245"/>
      <c r="G6" s="245"/>
      <c r="H6" s="246"/>
      <c r="I6" s="247" t="s">
        <v>149</v>
      </c>
      <c r="J6" s="248"/>
      <c r="K6" s="248"/>
      <c r="L6" s="249"/>
      <c r="M6" s="250" t="s">
        <v>64</v>
      </c>
      <c r="N6" s="251"/>
      <c r="O6" s="252"/>
    </row>
    <row r="7" spans="2:33" s="236" customFormat="1" ht="24.75" customHeight="1" x14ac:dyDescent="0.3">
      <c r="B7" s="253"/>
      <c r="C7" s="254"/>
      <c r="D7" s="255" t="s">
        <v>150</v>
      </c>
      <c r="E7" s="256"/>
      <c r="F7" s="255" t="s">
        <v>151</v>
      </c>
      <c r="G7" s="256"/>
      <c r="H7" s="257"/>
      <c r="I7" s="258" t="s">
        <v>150</v>
      </c>
      <c r="J7" s="255" t="s">
        <v>151</v>
      </c>
      <c r="K7" s="256"/>
      <c r="L7" s="257"/>
      <c r="M7" s="259" t="s">
        <v>152</v>
      </c>
      <c r="N7" s="260" t="s">
        <v>153</v>
      </c>
      <c r="O7" s="261" t="s">
        <v>154</v>
      </c>
    </row>
    <row r="8" spans="2:33" s="268" customFormat="1" ht="24.75" customHeight="1" x14ac:dyDescent="0.3">
      <c r="B8" s="262"/>
      <c r="C8" s="263"/>
      <c r="D8" s="264" t="s">
        <v>155</v>
      </c>
      <c r="E8" s="264" t="s">
        <v>156</v>
      </c>
      <c r="F8" s="264" t="s">
        <v>157</v>
      </c>
      <c r="G8" s="264" t="s">
        <v>155</v>
      </c>
      <c r="H8" s="264" t="s">
        <v>156</v>
      </c>
      <c r="I8" s="264" t="s">
        <v>155</v>
      </c>
      <c r="J8" s="264" t="s">
        <v>157</v>
      </c>
      <c r="K8" s="264" t="s">
        <v>155</v>
      </c>
      <c r="L8" s="264" t="s">
        <v>156</v>
      </c>
      <c r="M8" s="265"/>
      <c r="N8" s="266"/>
      <c r="O8" s="267"/>
      <c r="AG8" s="269"/>
    </row>
    <row r="9" spans="2:33" ht="23.1" customHeight="1" x14ac:dyDescent="0.3">
      <c r="B9" s="270" t="s">
        <v>158</v>
      </c>
      <c r="C9" s="271" t="s">
        <v>89</v>
      </c>
      <c r="D9" s="272">
        <v>457</v>
      </c>
      <c r="E9" s="272">
        <v>1789</v>
      </c>
      <c r="F9" s="272">
        <v>1783</v>
      </c>
      <c r="G9" s="272">
        <v>916</v>
      </c>
      <c r="H9" s="272">
        <v>8602</v>
      </c>
      <c r="I9" s="273">
        <v>8.4707591987440295E-2</v>
      </c>
      <c r="J9" s="273">
        <v>0.18203332138835376</v>
      </c>
      <c r="K9" s="273">
        <v>9.7986883022274887E-2</v>
      </c>
      <c r="L9" s="273">
        <v>0.11941069254592426</v>
      </c>
      <c r="M9" s="273">
        <v>100.43763676148797</v>
      </c>
      <c r="N9" s="274">
        <v>-48.625911385305663</v>
      </c>
      <c r="O9" s="275">
        <v>380.82727780883175</v>
      </c>
      <c r="P9" s="276"/>
    </row>
    <row r="10" spans="2:33" ht="23.1" customHeight="1" x14ac:dyDescent="0.3">
      <c r="B10" s="270" t="s">
        <v>159</v>
      </c>
      <c r="C10" s="271" t="s">
        <v>90</v>
      </c>
      <c r="D10" s="277">
        <v>58369</v>
      </c>
      <c r="E10" s="277">
        <v>212614</v>
      </c>
      <c r="F10" s="272">
        <v>110637</v>
      </c>
      <c r="G10" s="277">
        <v>94022</v>
      </c>
      <c r="H10" s="277">
        <v>777013</v>
      </c>
      <c r="I10" s="273">
        <v>10.819031590185782</v>
      </c>
      <c r="J10" s="273">
        <v>11.295356465756194</v>
      </c>
      <c r="K10" s="273">
        <v>10.057775890306038</v>
      </c>
      <c r="L10" s="273">
        <v>10.786289287047923</v>
      </c>
      <c r="M10" s="273">
        <v>61.082081241755034</v>
      </c>
      <c r="N10" s="274">
        <v>-15.017580013919392</v>
      </c>
      <c r="O10" s="275">
        <v>265.45711947472881</v>
      </c>
      <c r="P10" s="276"/>
      <c r="Q10" s="278"/>
      <c r="R10" s="278"/>
      <c r="S10" s="279"/>
      <c r="T10" s="279"/>
      <c r="U10" s="279"/>
    </row>
    <row r="11" spans="2:33" ht="23.1" customHeight="1" x14ac:dyDescent="0.3">
      <c r="B11" s="270" t="s">
        <v>160</v>
      </c>
      <c r="C11" s="271" t="s">
        <v>91</v>
      </c>
      <c r="D11" s="277">
        <v>7177</v>
      </c>
      <c r="E11" s="277">
        <v>29487</v>
      </c>
      <c r="F11" s="272">
        <v>14840</v>
      </c>
      <c r="G11" s="277">
        <v>14485</v>
      </c>
      <c r="H11" s="277">
        <v>123517</v>
      </c>
      <c r="I11" s="273">
        <v>1.3302984413432364</v>
      </c>
      <c r="J11" s="273">
        <v>1.5150726244549466</v>
      </c>
      <c r="K11" s="273">
        <v>1.5494978172245109</v>
      </c>
      <c r="L11" s="273">
        <v>1.7146303779580245</v>
      </c>
      <c r="M11" s="273">
        <v>101.82527518461752</v>
      </c>
      <c r="N11" s="274">
        <v>-2.3921832884097034</v>
      </c>
      <c r="O11" s="275">
        <v>318.88628887306271</v>
      </c>
      <c r="P11" s="276"/>
      <c r="Q11" s="278" t="s">
        <v>161</v>
      </c>
      <c r="R11" s="278"/>
      <c r="S11" s="279"/>
      <c r="T11" s="279"/>
      <c r="U11" s="279"/>
    </row>
    <row r="12" spans="2:33" ht="22.95" customHeight="1" x14ac:dyDescent="0.3">
      <c r="B12" s="270" t="s">
        <v>162</v>
      </c>
      <c r="C12" s="271" t="s">
        <v>92</v>
      </c>
      <c r="D12" s="272">
        <v>86002</v>
      </c>
      <c r="E12" s="272">
        <v>301513</v>
      </c>
      <c r="F12" s="272">
        <v>97767</v>
      </c>
      <c r="G12" s="272">
        <v>111309</v>
      </c>
      <c r="H12" s="272">
        <v>929456</v>
      </c>
      <c r="I12" s="273">
        <v>15.940967890818031</v>
      </c>
      <c r="J12" s="273">
        <v>9.9814087112592151</v>
      </c>
      <c r="K12" s="273">
        <v>11.907010875902181</v>
      </c>
      <c r="L12" s="273">
        <v>12.902462758772909</v>
      </c>
      <c r="M12" s="273">
        <v>29.426059859073046</v>
      </c>
      <c r="N12" s="274">
        <v>13.851299518242351</v>
      </c>
      <c r="O12" s="275">
        <v>208.2639886174062</v>
      </c>
      <c r="P12" s="276"/>
      <c r="Q12" s="279"/>
      <c r="R12" s="279"/>
      <c r="S12" s="279"/>
      <c r="T12" s="279"/>
      <c r="U12" s="279"/>
    </row>
    <row r="13" spans="2:33" ht="22.95" customHeight="1" x14ac:dyDescent="0.3">
      <c r="B13" s="270" t="s">
        <v>163</v>
      </c>
      <c r="C13" s="271" t="s">
        <v>93</v>
      </c>
      <c r="D13" s="272">
        <v>5107</v>
      </c>
      <c r="E13" s="272">
        <v>21107</v>
      </c>
      <c r="F13" s="272">
        <v>8526</v>
      </c>
      <c r="G13" s="272">
        <v>7487</v>
      </c>
      <c r="H13" s="272">
        <v>65549</v>
      </c>
      <c r="I13" s="273">
        <v>0.9466119743541741</v>
      </c>
      <c r="J13" s="273">
        <v>0.87045210216326641</v>
      </c>
      <c r="K13" s="273">
        <v>0.80090370435346303</v>
      </c>
      <c r="L13" s="273">
        <v>0.90993390905519511</v>
      </c>
      <c r="M13" s="273">
        <v>46.602702173487373</v>
      </c>
      <c r="N13" s="274">
        <v>-12.186253811869575</v>
      </c>
      <c r="O13" s="275">
        <v>210.55573980196144</v>
      </c>
      <c r="P13" s="276"/>
      <c r="Q13" s="279"/>
      <c r="R13" s="279"/>
      <c r="S13" s="279"/>
      <c r="T13" s="279"/>
      <c r="U13" s="279"/>
    </row>
    <row r="14" spans="2:33" ht="23.1" customHeight="1" x14ac:dyDescent="0.25">
      <c r="B14" s="270" t="s">
        <v>164</v>
      </c>
      <c r="C14" s="271" t="s">
        <v>94</v>
      </c>
      <c r="D14" s="272">
        <v>9564</v>
      </c>
      <c r="E14" s="272">
        <v>38947</v>
      </c>
      <c r="F14" s="272">
        <v>12062</v>
      </c>
      <c r="G14" s="272">
        <v>8804</v>
      </c>
      <c r="H14" s="272">
        <v>90267</v>
      </c>
      <c r="I14" s="273">
        <v>1.7727426909581596</v>
      </c>
      <c r="J14" s="273">
        <v>1.2314559296614263</v>
      </c>
      <c r="K14" s="273">
        <v>0.94178659184291291</v>
      </c>
      <c r="L14" s="273">
        <v>1.2530626579915072</v>
      </c>
      <c r="M14" s="273">
        <v>-7.9464659138435794</v>
      </c>
      <c r="N14" s="274">
        <v>-27.010446028850936</v>
      </c>
      <c r="O14" s="275">
        <v>131.7688140293219</v>
      </c>
      <c r="P14" s="276"/>
      <c r="Q14" s="280" t="s">
        <v>165</v>
      </c>
      <c r="R14" s="281" t="s">
        <v>166</v>
      </c>
      <c r="S14" s="282"/>
      <c r="T14" s="282"/>
      <c r="U14" s="282"/>
      <c r="V14" s="282"/>
    </row>
    <row r="15" spans="2:33" ht="23.1" customHeight="1" x14ac:dyDescent="0.3">
      <c r="B15" s="270" t="s">
        <v>167</v>
      </c>
      <c r="C15" s="271" t="s">
        <v>95</v>
      </c>
      <c r="D15" s="277">
        <v>1382</v>
      </c>
      <c r="E15" s="277">
        <v>6280</v>
      </c>
      <c r="F15" s="272">
        <v>2454</v>
      </c>
      <c r="G15" s="277">
        <v>2812</v>
      </c>
      <c r="H15" s="277">
        <v>22374</v>
      </c>
      <c r="I15" s="273">
        <v>0.25616168955501634</v>
      </c>
      <c r="J15" s="273">
        <v>0.25053828978520476</v>
      </c>
      <c r="K15" s="273">
        <v>0.30080689416881773</v>
      </c>
      <c r="L15" s="273">
        <v>0.31058995989566485</v>
      </c>
      <c r="M15" s="273">
        <v>103.47322720694645</v>
      </c>
      <c r="N15" s="274">
        <v>14.588427057864712</v>
      </c>
      <c r="O15" s="275">
        <v>256.27388535031844</v>
      </c>
      <c r="P15" s="276"/>
      <c r="R15" s="283" t="s">
        <v>168</v>
      </c>
      <c r="S15" s="284" t="s">
        <v>127</v>
      </c>
      <c r="T15" s="285">
        <v>139911</v>
      </c>
      <c r="U15" s="284" t="s">
        <v>169</v>
      </c>
    </row>
    <row r="16" spans="2:33" ht="23.1" customHeight="1" x14ac:dyDescent="0.3">
      <c r="B16" s="286" t="s">
        <v>170</v>
      </c>
      <c r="C16" s="287" t="s">
        <v>96</v>
      </c>
      <c r="D16" s="288">
        <v>26686</v>
      </c>
      <c r="E16" s="288">
        <v>128301</v>
      </c>
      <c r="F16" s="288">
        <v>38646</v>
      </c>
      <c r="G16" s="288">
        <v>33644</v>
      </c>
      <c r="H16" s="288">
        <v>315114</v>
      </c>
      <c r="I16" s="289">
        <v>4.9464043758792808</v>
      </c>
      <c r="J16" s="289">
        <v>3.9455186418251929</v>
      </c>
      <c r="K16" s="289">
        <v>3.5989854720539483</v>
      </c>
      <c r="L16" s="289">
        <v>4.3743293386324549</v>
      </c>
      <c r="M16" s="289">
        <v>26.073596642434232</v>
      </c>
      <c r="N16" s="290">
        <v>-12.943124773585883</v>
      </c>
      <c r="O16" s="291">
        <v>145.60525638927211</v>
      </c>
      <c r="P16" s="276"/>
      <c r="T16" s="292">
        <v>14.966640601014742</v>
      </c>
      <c r="U16" s="278" t="s">
        <v>171</v>
      </c>
    </row>
    <row r="17" spans="2:22" ht="23.1" customHeight="1" x14ac:dyDescent="0.3">
      <c r="B17" s="270" t="s">
        <v>172</v>
      </c>
      <c r="C17" s="271" t="s">
        <v>98</v>
      </c>
      <c r="D17" s="277">
        <v>1</v>
      </c>
      <c r="E17" s="277">
        <v>3</v>
      </c>
      <c r="F17" s="272">
        <v>137</v>
      </c>
      <c r="G17" s="277">
        <v>98</v>
      </c>
      <c r="H17" s="277">
        <v>776</v>
      </c>
      <c r="I17" s="273">
        <v>1.8535578115413631E-4</v>
      </c>
      <c r="J17" s="273">
        <v>1.3986856438701324E-2</v>
      </c>
      <c r="K17" s="273">
        <v>1.0483312812426791E-2</v>
      </c>
      <c r="L17" s="273">
        <v>1.0772227088541876E-2</v>
      </c>
      <c r="M17" s="273">
        <v>9700</v>
      </c>
      <c r="N17" s="274">
        <v>-28.467153284671532</v>
      </c>
      <c r="O17" s="275">
        <v>25766.666666666668</v>
      </c>
      <c r="P17" s="276"/>
      <c r="V17" s="293"/>
    </row>
    <row r="18" spans="2:22" ht="23.1" customHeight="1" x14ac:dyDescent="0.3">
      <c r="B18" s="270" t="s">
        <v>173</v>
      </c>
      <c r="C18" s="271" t="s">
        <v>99</v>
      </c>
      <c r="D18" s="272">
        <v>33306</v>
      </c>
      <c r="E18" s="272">
        <v>144270</v>
      </c>
      <c r="F18" s="272">
        <v>46601</v>
      </c>
      <c r="G18" s="272">
        <v>49471</v>
      </c>
      <c r="H18" s="272">
        <v>432128</v>
      </c>
      <c r="I18" s="273">
        <v>6.1734596471196639</v>
      </c>
      <c r="J18" s="273">
        <v>4.7576751598534344</v>
      </c>
      <c r="K18" s="273">
        <v>5.2920404912608747</v>
      </c>
      <c r="L18" s="273">
        <v>5.9986867877801862</v>
      </c>
      <c r="M18" s="273">
        <v>48.534798534798533</v>
      </c>
      <c r="N18" s="274">
        <v>6.1586661230445694</v>
      </c>
      <c r="O18" s="275">
        <v>199.52727524779928</v>
      </c>
      <c r="P18" s="276"/>
    </row>
    <row r="19" spans="2:22" ht="23.1" customHeight="1" x14ac:dyDescent="0.3">
      <c r="B19" s="270" t="s">
        <v>174</v>
      </c>
      <c r="C19" s="271" t="s">
        <v>100</v>
      </c>
      <c r="D19" s="277">
        <v>8880</v>
      </c>
      <c r="E19" s="277">
        <v>40398</v>
      </c>
      <c r="F19" s="272">
        <v>34720</v>
      </c>
      <c r="G19" s="277">
        <v>29510</v>
      </c>
      <c r="H19" s="277">
        <v>181109</v>
      </c>
      <c r="I19" s="273">
        <v>1.6459593366487304</v>
      </c>
      <c r="J19" s="273">
        <v>3.5446982157059126</v>
      </c>
      <c r="K19" s="273">
        <v>3.1567608274970875</v>
      </c>
      <c r="L19" s="273">
        <v>2.5141073141478487</v>
      </c>
      <c r="M19" s="273">
        <v>232.31981981981983</v>
      </c>
      <c r="N19" s="274">
        <v>-15.005760368663596</v>
      </c>
      <c r="O19" s="275">
        <v>348.31179761374329</v>
      </c>
      <c r="P19" s="276"/>
      <c r="R19" s="283" t="s">
        <v>175</v>
      </c>
      <c r="S19" s="284" t="s">
        <v>92</v>
      </c>
      <c r="T19" s="285">
        <v>111309</v>
      </c>
      <c r="U19" s="284" t="s">
        <v>169</v>
      </c>
    </row>
    <row r="20" spans="2:22" ht="23.1" customHeight="1" x14ac:dyDescent="0.3">
      <c r="B20" s="270" t="s">
        <v>176</v>
      </c>
      <c r="C20" s="271" t="s">
        <v>101</v>
      </c>
      <c r="D20" s="277">
        <v>14585</v>
      </c>
      <c r="E20" s="277">
        <v>61295</v>
      </c>
      <c r="F20" s="272">
        <v>36046</v>
      </c>
      <c r="G20" s="277">
        <v>35825</v>
      </c>
      <c r="H20" s="277">
        <v>254099</v>
      </c>
      <c r="I20" s="273">
        <v>2.7034140681330783</v>
      </c>
      <c r="J20" s="273">
        <v>3.6800746510177222</v>
      </c>
      <c r="K20" s="273">
        <v>3.8322926684203042</v>
      </c>
      <c r="L20" s="273">
        <v>3.5273352203239718</v>
      </c>
      <c r="M20" s="273">
        <v>145.62907096331847</v>
      </c>
      <c r="N20" s="274">
        <v>-0.61310547633579315</v>
      </c>
      <c r="O20" s="275">
        <v>314.55094216494001</v>
      </c>
      <c r="P20" s="276"/>
      <c r="T20" s="292">
        <v>11.907010875902181</v>
      </c>
      <c r="U20" s="278" t="s">
        <v>171</v>
      </c>
      <c r="V20" s="293"/>
    </row>
    <row r="21" spans="2:22" ht="23.1" customHeight="1" x14ac:dyDescent="0.3">
      <c r="B21" s="270" t="s">
        <v>177</v>
      </c>
      <c r="C21" s="271" t="s">
        <v>102</v>
      </c>
      <c r="D21" s="277">
        <v>2834</v>
      </c>
      <c r="E21" s="277">
        <v>10804</v>
      </c>
      <c r="F21" s="272">
        <v>15792</v>
      </c>
      <c r="G21" s="277">
        <v>14432</v>
      </c>
      <c r="H21" s="277">
        <v>113297</v>
      </c>
      <c r="I21" s="273">
        <v>0.52529828379082222</v>
      </c>
      <c r="J21" s="273">
        <v>1.612265962627528</v>
      </c>
      <c r="K21" s="273">
        <v>1.5438282704994228</v>
      </c>
      <c r="L21" s="273">
        <v>1.5727590366630528</v>
      </c>
      <c r="M21" s="273">
        <v>409.24488355681018</v>
      </c>
      <c r="N21" s="274">
        <v>-8.6119554204660584</v>
      </c>
      <c r="O21" s="275">
        <v>948.65790447982226</v>
      </c>
      <c r="P21" s="294"/>
      <c r="V21" s="293"/>
    </row>
    <row r="22" spans="2:22" ht="23.1" customHeight="1" x14ac:dyDescent="0.3">
      <c r="B22" s="270" t="s">
        <v>178</v>
      </c>
      <c r="C22" s="271" t="s">
        <v>103</v>
      </c>
      <c r="D22" s="272">
        <v>15359</v>
      </c>
      <c r="E22" s="272">
        <v>75165</v>
      </c>
      <c r="F22" s="272">
        <v>81372</v>
      </c>
      <c r="G22" s="272">
        <v>85523</v>
      </c>
      <c r="H22" s="272">
        <v>533706</v>
      </c>
      <c r="I22" s="273">
        <v>2.8468794427463795</v>
      </c>
      <c r="J22" s="273">
        <v>8.3075801615328775</v>
      </c>
      <c r="K22" s="273">
        <v>9.1486159352773093</v>
      </c>
      <c r="L22" s="273">
        <v>7.4087657609759408</v>
      </c>
      <c r="M22" s="273">
        <v>456.82661631616639</v>
      </c>
      <c r="N22" s="274">
        <v>5.1012633338249032</v>
      </c>
      <c r="O22" s="275">
        <v>610.04589902215127</v>
      </c>
      <c r="P22" s="276"/>
    </row>
    <row r="23" spans="2:22" ht="23.1" customHeight="1" x14ac:dyDescent="0.3">
      <c r="B23" s="270" t="s">
        <v>179</v>
      </c>
      <c r="C23" s="271" t="s">
        <v>104</v>
      </c>
      <c r="D23" s="277">
        <v>4156</v>
      </c>
      <c r="E23" s="277">
        <v>17058</v>
      </c>
      <c r="F23" s="272">
        <v>13850</v>
      </c>
      <c r="G23" s="277">
        <v>11013</v>
      </c>
      <c r="H23" s="277">
        <v>79671</v>
      </c>
      <c r="I23" s="273">
        <v>0.77033862647659046</v>
      </c>
      <c r="J23" s="273">
        <v>1.4139997202628711</v>
      </c>
      <c r="K23" s="273">
        <v>1.1780890204413903</v>
      </c>
      <c r="L23" s="273">
        <v>1.1059717839835308</v>
      </c>
      <c r="M23" s="273">
        <v>164.99037536092396</v>
      </c>
      <c r="N23" s="274">
        <v>-20.483754512635379</v>
      </c>
      <c r="O23" s="275">
        <v>367.05944424903271</v>
      </c>
      <c r="P23" s="276"/>
      <c r="R23" s="283" t="s">
        <v>180</v>
      </c>
      <c r="S23" s="284" t="s">
        <v>90</v>
      </c>
      <c r="T23" s="285">
        <v>94022</v>
      </c>
      <c r="U23" s="284" t="s">
        <v>169</v>
      </c>
    </row>
    <row r="24" spans="2:22" ht="23.1" customHeight="1" x14ac:dyDescent="0.3">
      <c r="B24" s="286" t="s">
        <v>181</v>
      </c>
      <c r="C24" s="287" t="s">
        <v>105</v>
      </c>
      <c r="D24" s="288">
        <v>4605</v>
      </c>
      <c r="E24" s="288">
        <v>20940</v>
      </c>
      <c r="F24" s="288">
        <v>7597</v>
      </c>
      <c r="G24" s="288">
        <v>7647</v>
      </c>
      <c r="H24" s="288">
        <v>58027</v>
      </c>
      <c r="I24" s="289">
        <v>0.85356337221479772</v>
      </c>
      <c r="J24" s="289">
        <v>0.77560692237090489</v>
      </c>
      <c r="K24" s="289">
        <v>0.81801931710844566</v>
      </c>
      <c r="L24" s="289">
        <v>0.80551549132322087</v>
      </c>
      <c r="M24" s="289">
        <v>66.058631921824102</v>
      </c>
      <c r="N24" s="290">
        <v>0.65815453468474394</v>
      </c>
      <c r="O24" s="291">
        <v>177.11079274116523</v>
      </c>
      <c r="P24" s="276"/>
      <c r="T24" s="292">
        <v>10.057775890306038</v>
      </c>
      <c r="U24" s="278" t="s">
        <v>171</v>
      </c>
    </row>
    <row r="25" spans="2:22" ht="23.1" customHeight="1" x14ac:dyDescent="0.3">
      <c r="B25" s="270" t="s">
        <v>182</v>
      </c>
      <c r="C25" s="271" t="s">
        <v>107</v>
      </c>
      <c r="D25" s="272">
        <v>5221</v>
      </c>
      <c r="E25" s="272">
        <v>26127</v>
      </c>
      <c r="F25" s="272">
        <v>11415</v>
      </c>
      <c r="G25" s="272">
        <v>8645</v>
      </c>
      <c r="H25" s="272">
        <v>76560</v>
      </c>
      <c r="I25" s="273">
        <v>0.96774253340574568</v>
      </c>
      <c r="J25" s="273">
        <v>1.1654012134874132</v>
      </c>
      <c r="K25" s="273">
        <v>0.92477795166764909</v>
      </c>
      <c r="L25" s="273">
        <v>1.0627857034777912</v>
      </c>
      <c r="M25" s="273">
        <v>65.581306263167974</v>
      </c>
      <c r="N25" s="274">
        <v>-24.266316250547526</v>
      </c>
      <c r="O25" s="275">
        <v>193.03019864507979</v>
      </c>
      <c r="P25" s="276"/>
    </row>
    <row r="26" spans="2:22" ht="23.1" customHeight="1" x14ac:dyDescent="0.3">
      <c r="B26" s="270" t="s">
        <v>183</v>
      </c>
      <c r="C26" s="271" t="s">
        <v>108</v>
      </c>
      <c r="D26" s="277">
        <v>255</v>
      </c>
      <c r="E26" s="277">
        <v>1630</v>
      </c>
      <c r="F26" s="272">
        <v>1073</v>
      </c>
      <c r="G26" s="277">
        <v>426</v>
      </c>
      <c r="H26" s="277">
        <v>3893</v>
      </c>
      <c r="I26" s="273">
        <v>4.7265724194304762E-2</v>
      </c>
      <c r="J26" s="273">
        <v>0.10954669312939068</v>
      </c>
      <c r="K26" s="273">
        <v>4.5570318960140944E-2</v>
      </c>
      <c r="L26" s="273">
        <v>5.4041598009914336E-2</v>
      </c>
      <c r="M26" s="273">
        <v>67.058823529411754</v>
      </c>
      <c r="N26" s="274">
        <v>-60.298229263746506</v>
      </c>
      <c r="O26" s="275">
        <v>138.83435582822085</v>
      </c>
      <c r="P26" s="276"/>
    </row>
    <row r="27" spans="2:22" ht="23.1" customHeight="1" x14ac:dyDescent="0.3">
      <c r="B27" s="270" t="s">
        <v>184</v>
      </c>
      <c r="C27" s="271" t="s">
        <v>109</v>
      </c>
      <c r="D27" s="272">
        <v>1047</v>
      </c>
      <c r="E27" s="272">
        <v>3686</v>
      </c>
      <c r="F27" s="272">
        <v>1726</v>
      </c>
      <c r="G27" s="272">
        <v>1728</v>
      </c>
      <c r="H27" s="272">
        <v>11287</v>
      </c>
      <c r="I27" s="273">
        <v>0.1940675028683807</v>
      </c>
      <c r="J27" s="273">
        <v>0.17621397235911304</v>
      </c>
      <c r="K27" s="273">
        <v>0.18484861775381117</v>
      </c>
      <c r="L27" s="273">
        <v>0.15668315354171672</v>
      </c>
      <c r="M27" s="273">
        <v>65.042979942693407</v>
      </c>
      <c r="N27" s="274">
        <v>0.11587485515643105</v>
      </c>
      <c r="O27" s="275">
        <v>206.21269669017909</v>
      </c>
      <c r="P27" s="276"/>
      <c r="Q27" s="280" t="s">
        <v>185</v>
      </c>
      <c r="R27" s="281" t="s">
        <v>186</v>
      </c>
      <c r="S27" s="295"/>
      <c r="T27" s="295"/>
      <c r="U27" s="295"/>
      <c r="V27" s="295"/>
    </row>
    <row r="28" spans="2:22" ht="23.1" customHeight="1" x14ac:dyDescent="0.3">
      <c r="B28" s="270" t="s">
        <v>187</v>
      </c>
      <c r="C28" s="271" t="s">
        <v>110</v>
      </c>
      <c r="D28" s="272">
        <v>362</v>
      </c>
      <c r="E28" s="272">
        <v>2391</v>
      </c>
      <c r="F28" s="272">
        <v>728</v>
      </c>
      <c r="G28" s="272">
        <v>520</v>
      </c>
      <c r="H28" s="272">
        <v>4985</v>
      </c>
      <c r="I28" s="273">
        <v>6.7098792777797345E-2</v>
      </c>
      <c r="J28" s="273">
        <v>7.4324317426091704E-2</v>
      </c>
      <c r="K28" s="273">
        <v>5.562574145369318E-2</v>
      </c>
      <c r="L28" s="273">
        <v>6.9200453655130473E-2</v>
      </c>
      <c r="M28" s="273">
        <v>43.646408839779006</v>
      </c>
      <c r="N28" s="274">
        <v>-28.571428571428569</v>
      </c>
      <c r="O28" s="275">
        <v>108.49017147636972</v>
      </c>
      <c r="P28" s="276"/>
      <c r="R28" s="296" t="s">
        <v>188</v>
      </c>
      <c r="S28" s="296"/>
      <c r="T28" s="296"/>
      <c r="U28" s="296"/>
      <c r="V28" s="296"/>
    </row>
    <row r="29" spans="2:22" ht="23.1" customHeight="1" x14ac:dyDescent="0.3">
      <c r="B29" s="270" t="s">
        <v>189</v>
      </c>
      <c r="C29" s="271" t="s">
        <v>111</v>
      </c>
      <c r="D29" s="272">
        <v>378</v>
      </c>
      <c r="E29" s="272">
        <v>2095</v>
      </c>
      <c r="F29" s="272">
        <v>779</v>
      </c>
      <c r="G29" s="272">
        <v>556</v>
      </c>
      <c r="H29" s="272">
        <v>4285</v>
      </c>
      <c r="I29" s="273">
        <v>7.0064485276263522E-2</v>
      </c>
      <c r="J29" s="273">
        <v>7.9531103399622868E-2</v>
      </c>
      <c r="K29" s="273">
        <v>5.9476754323564238E-2</v>
      </c>
      <c r="L29" s="273">
        <v>5.9483238497940641E-2</v>
      </c>
      <c r="M29" s="273">
        <v>47.089947089947088</v>
      </c>
      <c r="N29" s="274">
        <v>-28.626444159178433</v>
      </c>
      <c r="O29" s="275">
        <v>104.5346062052506</v>
      </c>
      <c r="P29" s="276"/>
      <c r="R29" s="297" t="s">
        <v>168</v>
      </c>
      <c r="S29" s="284" t="s">
        <v>129</v>
      </c>
      <c r="T29" s="298">
        <v>49005.882352941175</v>
      </c>
      <c r="U29" s="284" t="s">
        <v>171</v>
      </c>
    </row>
    <row r="30" spans="2:22" ht="23.1" customHeight="1" x14ac:dyDescent="0.3">
      <c r="B30" s="286" t="s">
        <v>190</v>
      </c>
      <c r="C30" s="287" t="s">
        <v>112</v>
      </c>
      <c r="D30" s="288">
        <v>2036</v>
      </c>
      <c r="E30" s="288">
        <v>9366</v>
      </c>
      <c r="F30" s="288">
        <v>4098</v>
      </c>
      <c r="G30" s="288">
        <v>3675</v>
      </c>
      <c r="H30" s="288">
        <v>27871</v>
      </c>
      <c r="I30" s="289">
        <v>0.37738437042982148</v>
      </c>
      <c r="J30" s="289">
        <v>0.41838056704962068</v>
      </c>
      <c r="K30" s="289">
        <v>0.3931242304660047</v>
      </c>
      <c r="L30" s="289">
        <v>0.38689786235148277</v>
      </c>
      <c r="M30" s="289">
        <v>80.500982318271113</v>
      </c>
      <c r="N30" s="290">
        <v>-10.322108345534406</v>
      </c>
      <c r="O30" s="291">
        <v>197.57633995302157</v>
      </c>
      <c r="P30" s="276"/>
      <c r="R30" s="299" t="s">
        <v>175</v>
      </c>
      <c r="S30" s="279" t="s">
        <v>98</v>
      </c>
      <c r="T30" s="300">
        <v>9700</v>
      </c>
      <c r="U30" s="279" t="s">
        <v>171</v>
      </c>
    </row>
    <row r="31" spans="2:22" ht="23.1" customHeight="1" x14ac:dyDescent="0.3">
      <c r="B31" s="270" t="s">
        <v>191</v>
      </c>
      <c r="C31" s="271" t="s">
        <v>192</v>
      </c>
      <c r="D31" s="272">
        <v>17838</v>
      </c>
      <c r="E31" s="272">
        <v>91516</v>
      </c>
      <c r="F31" s="272">
        <v>41126</v>
      </c>
      <c r="G31" s="272">
        <v>30725</v>
      </c>
      <c r="H31" s="272">
        <v>213089</v>
      </c>
      <c r="I31" s="273">
        <v>3.3063764242274836</v>
      </c>
      <c r="J31" s="273">
        <v>4.1987113715184723</v>
      </c>
      <c r="K31" s="273">
        <v>3.2867325118552357</v>
      </c>
      <c r="L31" s="273">
        <v>2.9580452294720359</v>
      </c>
      <c r="M31" s="273">
        <v>72.244646260791569</v>
      </c>
      <c r="N31" s="274">
        <v>-25.290570442056122</v>
      </c>
      <c r="O31" s="275">
        <v>132.84343721316492</v>
      </c>
      <c r="P31" s="276"/>
      <c r="R31" s="299" t="s">
        <v>180</v>
      </c>
      <c r="S31" s="279" t="s">
        <v>103</v>
      </c>
      <c r="T31" s="300">
        <v>456.82661631616639</v>
      </c>
      <c r="U31" s="279" t="s">
        <v>171</v>
      </c>
    </row>
    <row r="32" spans="2:22" ht="23.1" customHeight="1" x14ac:dyDescent="0.3">
      <c r="B32" s="270" t="s">
        <v>193</v>
      </c>
      <c r="C32" s="271" t="s">
        <v>115</v>
      </c>
      <c r="D32" s="272">
        <v>21145</v>
      </c>
      <c r="E32" s="272">
        <v>83636</v>
      </c>
      <c r="F32" s="272">
        <v>31816</v>
      </c>
      <c r="G32" s="272">
        <v>33720</v>
      </c>
      <c r="H32" s="272">
        <v>203213</v>
      </c>
      <c r="I32" s="273">
        <v>3.9193479925042123</v>
      </c>
      <c r="J32" s="273">
        <v>3.2482176967424921</v>
      </c>
      <c r="K32" s="273">
        <v>3.6071153881125655</v>
      </c>
      <c r="L32" s="273">
        <v>2.8209492053400265</v>
      </c>
      <c r="M32" s="273">
        <v>59.470323953653349</v>
      </c>
      <c r="N32" s="274">
        <v>5.9844103595675131</v>
      </c>
      <c r="O32" s="275">
        <v>142.97312162226791</v>
      </c>
      <c r="P32" s="276"/>
    </row>
    <row r="33" spans="2:22" ht="23.1" customHeight="1" x14ac:dyDescent="0.3">
      <c r="B33" s="270" t="s">
        <v>194</v>
      </c>
      <c r="C33" s="271" t="s">
        <v>116</v>
      </c>
      <c r="D33" s="272">
        <v>13042</v>
      </c>
      <c r="E33" s="272">
        <v>61395</v>
      </c>
      <c r="F33" s="272">
        <v>20770</v>
      </c>
      <c r="G33" s="272">
        <v>21930</v>
      </c>
      <c r="H33" s="272">
        <v>151072</v>
      </c>
      <c r="I33" s="273">
        <v>2.4174100978122457</v>
      </c>
      <c r="J33" s="273">
        <v>2.1204891111812159</v>
      </c>
      <c r="K33" s="273">
        <v>2.3459086732297911</v>
      </c>
      <c r="L33" s="273">
        <v>2.097141611752833</v>
      </c>
      <c r="M33" s="273">
        <v>68.149056893114562</v>
      </c>
      <c r="N33" s="274">
        <v>5.5849783341357728</v>
      </c>
      <c r="O33" s="275">
        <v>146.06564052447268</v>
      </c>
      <c r="P33" s="276"/>
      <c r="Q33" s="280" t="s">
        <v>195</v>
      </c>
      <c r="R33" s="281" t="s">
        <v>186</v>
      </c>
      <c r="S33" s="295"/>
      <c r="T33" s="295"/>
      <c r="U33" s="295"/>
      <c r="V33" s="295"/>
    </row>
    <row r="34" spans="2:22" ht="23.1" customHeight="1" x14ac:dyDescent="0.3">
      <c r="B34" s="270" t="s">
        <v>196</v>
      </c>
      <c r="C34" s="271" t="s">
        <v>117</v>
      </c>
      <c r="D34" s="272">
        <v>22897</v>
      </c>
      <c r="E34" s="272">
        <v>101482</v>
      </c>
      <c r="F34" s="272">
        <v>34875</v>
      </c>
      <c r="G34" s="272">
        <v>31968</v>
      </c>
      <c r="H34" s="272">
        <v>250510</v>
      </c>
      <c r="I34" s="273">
        <v>4.244091321086259</v>
      </c>
      <c r="J34" s="273">
        <v>3.5605227613117427</v>
      </c>
      <c r="K34" s="273">
        <v>3.4196994284455067</v>
      </c>
      <c r="L34" s="273">
        <v>3.4775136700394658</v>
      </c>
      <c r="M34" s="273">
        <v>39.616543652006811</v>
      </c>
      <c r="N34" s="274">
        <v>-8.3354838709677423</v>
      </c>
      <c r="O34" s="275">
        <v>146.85165842218325</v>
      </c>
      <c r="P34" s="276"/>
      <c r="R34" s="296" t="s">
        <v>197</v>
      </c>
      <c r="S34" s="296"/>
      <c r="T34" s="296"/>
      <c r="U34" s="296"/>
      <c r="V34" s="296"/>
    </row>
    <row r="35" spans="2:22" ht="23.1" customHeight="1" x14ac:dyDescent="0.3">
      <c r="B35" s="270" t="s">
        <v>198</v>
      </c>
      <c r="C35" s="271" t="s">
        <v>118</v>
      </c>
      <c r="D35" s="277">
        <v>5176</v>
      </c>
      <c r="E35" s="277">
        <v>25067</v>
      </c>
      <c r="F35" s="272">
        <v>10205</v>
      </c>
      <c r="G35" s="277">
        <v>9694</v>
      </c>
      <c r="H35" s="277">
        <v>119201</v>
      </c>
      <c r="I35" s="273">
        <v>0.95940152325380956</v>
      </c>
      <c r="J35" s="273">
        <v>1.0418676639193214</v>
      </c>
      <c r="K35" s="273">
        <v>1.0369921877925032</v>
      </c>
      <c r="L35" s="273">
        <v>1.6547168056459796</v>
      </c>
      <c r="M35" s="273">
        <v>87.287480680061819</v>
      </c>
      <c r="N35" s="274">
        <v>-5.0073493385595294</v>
      </c>
      <c r="O35" s="275">
        <v>375.52958072366056</v>
      </c>
      <c r="P35" s="276"/>
      <c r="R35" s="297" t="s">
        <v>168</v>
      </c>
      <c r="S35" s="284" t="s">
        <v>124</v>
      </c>
      <c r="T35" s="298">
        <v>81.219748305905128</v>
      </c>
      <c r="U35" s="284" t="s">
        <v>171</v>
      </c>
    </row>
    <row r="36" spans="2:22" ht="23.1" customHeight="1" x14ac:dyDescent="0.3">
      <c r="B36" s="286" t="s">
        <v>199</v>
      </c>
      <c r="C36" s="287" t="s">
        <v>119</v>
      </c>
      <c r="D36" s="288">
        <v>40424</v>
      </c>
      <c r="E36" s="288">
        <v>191647</v>
      </c>
      <c r="F36" s="288">
        <v>92984</v>
      </c>
      <c r="G36" s="288">
        <v>67152</v>
      </c>
      <c r="H36" s="288">
        <v>516215</v>
      </c>
      <c r="I36" s="289">
        <v>7.4928220973748054</v>
      </c>
      <c r="J36" s="289">
        <v>9.493093862016087</v>
      </c>
      <c r="K36" s="289">
        <v>7.1834226732661612</v>
      </c>
      <c r="L36" s="289">
        <v>7.1659603176696454</v>
      </c>
      <c r="M36" s="289">
        <v>66.119137146249756</v>
      </c>
      <c r="N36" s="290">
        <v>-27.781123634173621</v>
      </c>
      <c r="O36" s="291">
        <v>169.35720360871812</v>
      </c>
      <c r="P36" s="276"/>
      <c r="R36" s="301" t="s">
        <v>175</v>
      </c>
      <c r="S36" s="279" t="s">
        <v>132</v>
      </c>
      <c r="T36" s="300">
        <v>29.248197734294539</v>
      </c>
      <c r="U36" s="279" t="s">
        <v>171</v>
      </c>
    </row>
    <row r="37" spans="2:22" ht="23.1" customHeight="1" x14ac:dyDescent="0.3">
      <c r="B37" s="270" t="s">
        <v>200</v>
      </c>
      <c r="C37" s="271" t="s">
        <v>121</v>
      </c>
      <c r="D37" s="277">
        <v>20830</v>
      </c>
      <c r="E37" s="277">
        <v>100534</v>
      </c>
      <c r="F37" s="272">
        <v>33092</v>
      </c>
      <c r="G37" s="277">
        <v>32672</v>
      </c>
      <c r="H37" s="277">
        <v>281170</v>
      </c>
      <c r="I37" s="273">
        <v>3.8609609214406593</v>
      </c>
      <c r="J37" s="273">
        <v>3.3784894399233885</v>
      </c>
      <c r="K37" s="273">
        <v>3.4950081245674296</v>
      </c>
      <c r="L37" s="273">
        <v>3.9031276939243806</v>
      </c>
      <c r="M37" s="273">
        <v>56.850696111377822</v>
      </c>
      <c r="N37" s="274">
        <v>-1.2691889278375439</v>
      </c>
      <c r="O37" s="275">
        <v>179.67652734398314</v>
      </c>
      <c r="P37" s="276"/>
      <c r="R37" s="299" t="s">
        <v>180</v>
      </c>
      <c r="S37" s="279" t="s">
        <v>122</v>
      </c>
      <c r="T37" s="300">
        <v>27.095272206303729</v>
      </c>
      <c r="U37" s="279" t="s">
        <v>171</v>
      </c>
    </row>
    <row r="38" spans="2:22" ht="23.1" customHeight="1" x14ac:dyDescent="0.3">
      <c r="B38" s="270" t="s">
        <v>201</v>
      </c>
      <c r="C38" s="271" t="s">
        <v>122</v>
      </c>
      <c r="D38" s="272">
        <v>4501</v>
      </c>
      <c r="E38" s="272">
        <v>18783</v>
      </c>
      <c r="F38" s="272">
        <v>5584</v>
      </c>
      <c r="G38" s="272">
        <v>7097</v>
      </c>
      <c r="H38" s="272">
        <v>62419</v>
      </c>
      <c r="I38" s="273">
        <v>0.83428637097476743</v>
      </c>
      <c r="J38" s="273">
        <v>0.57009201718035185</v>
      </c>
      <c r="K38" s="273">
        <v>0.75918439826319317</v>
      </c>
      <c r="L38" s="273">
        <v>0.86648407556661777</v>
      </c>
      <c r="M38" s="273">
        <v>57.676071984003549</v>
      </c>
      <c r="N38" s="274">
        <v>27.095272206303729</v>
      </c>
      <c r="O38" s="275">
        <v>232.31645637012193</v>
      </c>
      <c r="P38" s="276"/>
    </row>
    <row r="39" spans="2:22" ht="23.1" customHeight="1" x14ac:dyDescent="0.25">
      <c r="B39" s="270" t="s">
        <v>202</v>
      </c>
      <c r="C39" s="271" t="s">
        <v>123</v>
      </c>
      <c r="D39" s="272">
        <v>1773</v>
      </c>
      <c r="E39" s="272">
        <v>9053</v>
      </c>
      <c r="F39" s="272">
        <v>2746</v>
      </c>
      <c r="G39" s="272">
        <v>2888</v>
      </c>
      <c r="H39" s="272">
        <v>20736</v>
      </c>
      <c r="I39" s="273">
        <v>0.32863579998628367</v>
      </c>
      <c r="J39" s="273">
        <v>0.28034969182973601</v>
      </c>
      <c r="K39" s="273">
        <v>0.30893681022743436</v>
      </c>
      <c r="L39" s="273">
        <v>0.28785167642784065</v>
      </c>
      <c r="M39" s="273">
        <v>62.887760857304009</v>
      </c>
      <c r="N39" s="274">
        <v>5.1711580480699197</v>
      </c>
      <c r="O39" s="275">
        <v>129.05114326742518</v>
      </c>
      <c r="P39" s="276"/>
      <c r="Q39" s="280" t="s">
        <v>203</v>
      </c>
      <c r="R39" s="281" t="s">
        <v>204</v>
      </c>
      <c r="S39" s="282"/>
      <c r="T39" s="282"/>
      <c r="U39" s="282"/>
      <c r="V39" s="282"/>
    </row>
    <row r="40" spans="2:22" ht="23.1" customHeight="1" x14ac:dyDescent="0.3">
      <c r="B40" s="270" t="s">
        <v>205</v>
      </c>
      <c r="C40" s="271" t="s">
        <v>124</v>
      </c>
      <c r="D40" s="272">
        <v>709</v>
      </c>
      <c r="E40" s="272">
        <v>2609</v>
      </c>
      <c r="F40" s="272">
        <v>1033</v>
      </c>
      <c r="G40" s="272">
        <v>1872</v>
      </c>
      <c r="H40" s="272">
        <v>9866</v>
      </c>
      <c r="I40" s="273">
        <v>0.13141724883828262</v>
      </c>
      <c r="J40" s="273">
        <v>0.10546293942466035</v>
      </c>
      <c r="K40" s="273">
        <v>0.20025266923329541</v>
      </c>
      <c r="L40" s="273">
        <v>0.13695720677262133</v>
      </c>
      <c r="M40" s="273">
        <v>164.03385049365303</v>
      </c>
      <c r="N40" s="274">
        <v>81.219748305905128</v>
      </c>
      <c r="O40" s="275">
        <v>278.15254886929858</v>
      </c>
      <c r="P40" s="276"/>
      <c r="R40" s="302" t="s">
        <v>206</v>
      </c>
    </row>
    <row r="41" spans="2:22" ht="23.1" customHeight="1" x14ac:dyDescent="0.3">
      <c r="B41" s="286" t="s">
        <v>207</v>
      </c>
      <c r="C41" s="287" t="s">
        <v>125</v>
      </c>
      <c r="D41" s="288">
        <v>1753</v>
      </c>
      <c r="E41" s="288">
        <v>8135</v>
      </c>
      <c r="F41" s="288">
        <v>3884</v>
      </c>
      <c r="G41" s="288">
        <v>4564</v>
      </c>
      <c r="H41" s="288">
        <v>33782</v>
      </c>
      <c r="I41" s="289">
        <v>0.32492868436320094</v>
      </c>
      <c r="J41" s="289">
        <v>0.39653248472931352</v>
      </c>
      <c r="K41" s="289">
        <v>0.48822285383587627</v>
      </c>
      <c r="L41" s="289">
        <v>0.46895280348598156</v>
      </c>
      <c r="M41" s="289">
        <v>160.35367940673132</v>
      </c>
      <c r="N41" s="290">
        <v>17.507723995880536</v>
      </c>
      <c r="O41" s="291">
        <v>315.26736324523665</v>
      </c>
      <c r="P41" s="276"/>
      <c r="R41" s="283" t="s">
        <v>168</v>
      </c>
      <c r="S41" s="284" t="s">
        <v>127</v>
      </c>
      <c r="T41" s="285">
        <v>1047041</v>
      </c>
      <c r="U41" s="284" t="s">
        <v>169</v>
      </c>
    </row>
    <row r="42" spans="2:22" ht="23.1" customHeight="1" x14ac:dyDescent="0.3">
      <c r="B42" s="270" t="s">
        <v>208</v>
      </c>
      <c r="C42" s="271" t="s">
        <v>127</v>
      </c>
      <c r="D42" s="277">
        <v>92391</v>
      </c>
      <c r="E42" s="277">
        <v>379323</v>
      </c>
      <c r="F42" s="272">
        <v>128832</v>
      </c>
      <c r="G42" s="277">
        <v>139911</v>
      </c>
      <c r="H42" s="277">
        <v>1047041</v>
      </c>
      <c r="I42" s="273">
        <v>17.125205976611806</v>
      </c>
      <c r="J42" s="273">
        <v>13.152953932195397</v>
      </c>
      <c r="K42" s="273">
        <v>14.966640601014742</v>
      </c>
      <c r="L42" s="273">
        <v>14.534746679141719</v>
      </c>
      <c r="M42" s="273">
        <v>51.433581192973342</v>
      </c>
      <c r="N42" s="274">
        <v>8.5995715350223545</v>
      </c>
      <c r="O42" s="275">
        <v>176.02887249125416</v>
      </c>
      <c r="P42" s="276"/>
      <c r="T42" s="292">
        <v>14.534746679141719</v>
      </c>
      <c r="U42" s="278" t="s">
        <v>171</v>
      </c>
    </row>
    <row r="43" spans="2:22" ht="23.1" customHeight="1" x14ac:dyDescent="0.3">
      <c r="B43" s="270" t="s">
        <v>209</v>
      </c>
      <c r="C43" s="271" t="s">
        <v>128</v>
      </c>
      <c r="D43" s="272">
        <v>5668</v>
      </c>
      <c r="E43" s="272">
        <v>25257</v>
      </c>
      <c r="F43" s="272">
        <v>13279</v>
      </c>
      <c r="G43" s="272">
        <v>12162</v>
      </c>
      <c r="H43" s="272">
        <v>88611</v>
      </c>
      <c r="I43" s="273">
        <v>1.0505965675816444</v>
      </c>
      <c r="J43" s="273">
        <v>1.3557041361278459</v>
      </c>
      <c r="K43" s="273">
        <v>1.3010005145381083</v>
      </c>
      <c r="L43" s="273">
        <v>1.2300745032767837</v>
      </c>
      <c r="M43" s="273">
        <v>114.57304163726182</v>
      </c>
      <c r="N43" s="274">
        <v>-8.4117779953309739</v>
      </c>
      <c r="O43" s="275">
        <v>250.83739161420598</v>
      </c>
      <c r="P43" s="276"/>
      <c r="R43" s="283" t="s">
        <v>175</v>
      </c>
      <c r="S43" s="284" t="s">
        <v>92</v>
      </c>
      <c r="T43" s="285">
        <v>929456</v>
      </c>
      <c r="U43" s="284" t="s">
        <v>169</v>
      </c>
    </row>
    <row r="44" spans="2:22" ht="23.1" customHeight="1" x14ac:dyDescent="0.3">
      <c r="B44" s="270" t="s">
        <v>210</v>
      </c>
      <c r="C44" s="271" t="s">
        <v>129</v>
      </c>
      <c r="D44" s="272">
        <v>17</v>
      </c>
      <c r="E44" s="272">
        <v>114</v>
      </c>
      <c r="F44" s="272">
        <v>8251</v>
      </c>
      <c r="G44" s="272">
        <v>8348</v>
      </c>
      <c r="H44" s="272">
        <v>42445</v>
      </c>
      <c r="I44" s="273">
        <v>3.151048279620317E-3</v>
      </c>
      <c r="J44" s="273">
        <v>0.84237629544324544</v>
      </c>
      <c r="K44" s="273">
        <v>0.89300709549121271</v>
      </c>
      <c r="L44" s="273">
        <v>0.58921028192417513</v>
      </c>
      <c r="M44" s="273">
        <v>49005.882352941175</v>
      </c>
      <c r="N44" s="274">
        <v>1.1756150769603684</v>
      </c>
      <c r="O44" s="275">
        <v>37132.456140350878</v>
      </c>
      <c r="P44" s="276"/>
      <c r="T44" s="292">
        <v>12.902462758772909</v>
      </c>
      <c r="U44" s="278" t="s">
        <v>171</v>
      </c>
    </row>
    <row r="45" spans="2:22" ht="23.1" customHeight="1" x14ac:dyDescent="0.3">
      <c r="B45" s="286" t="s">
        <v>211</v>
      </c>
      <c r="C45" s="287" t="s">
        <v>130</v>
      </c>
      <c r="D45" s="288">
        <v>39</v>
      </c>
      <c r="E45" s="288">
        <v>236</v>
      </c>
      <c r="F45" s="288">
        <v>90</v>
      </c>
      <c r="G45" s="288">
        <v>107</v>
      </c>
      <c r="H45" s="288">
        <v>930</v>
      </c>
      <c r="I45" s="289">
        <v>7.228875465011316E-3</v>
      </c>
      <c r="J45" s="289">
        <v>9.1884458356432056E-3</v>
      </c>
      <c r="K45" s="289">
        <v>1.1446066029894557E-2</v>
      </c>
      <c r="L45" s="289">
        <v>1.2910014423123641E-2</v>
      </c>
      <c r="M45" s="289">
        <v>174.35897435897436</v>
      </c>
      <c r="N45" s="290">
        <v>18.888888888888889</v>
      </c>
      <c r="O45" s="291">
        <v>294.06779661016952</v>
      </c>
      <c r="P45" s="276"/>
      <c r="R45" s="283" t="s">
        <v>180</v>
      </c>
      <c r="S45" s="284" t="s">
        <v>90</v>
      </c>
      <c r="T45" s="285">
        <v>777013</v>
      </c>
      <c r="U45" s="284" t="s">
        <v>169</v>
      </c>
    </row>
    <row r="46" spans="2:22" ht="23.1" customHeight="1" x14ac:dyDescent="0.3">
      <c r="B46" s="270" t="s">
        <v>212</v>
      </c>
      <c r="C46" s="271" t="s">
        <v>132</v>
      </c>
      <c r="D46" s="277">
        <v>1487</v>
      </c>
      <c r="E46" s="277">
        <v>6557</v>
      </c>
      <c r="F46" s="272">
        <v>1942</v>
      </c>
      <c r="G46" s="277">
        <v>2510</v>
      </c>
      <c r="H46" s="277">
        <v>21562</v>
      </c>
      <c r="I46" s="273">
        <v>0.27562404657620065</v>
      </c>
      <c r="J46" s="273">
        <v>0.19826624236465676</v>
      </c>
      <c r="K46" s="273">
        <v>0.26850117509378818</v>
      </c>
      <c r="L46" s="273">
        <v>0.29931799031332462</v>
      </c>
      <c r="M46" s="273">
        <v>68.796234028244783</v>
      </c>
      <c r="N46" s="274">
        <v>29.248197734294539</v>
      </c>
      <c r="O46" s="275">
        <v>228.83940826597529</v>
      </c>
      <c r="P46" s="276"/>
      <c r="T46" s="292">
        <v>10.786289287047923</v>
      </c>
      <c r="U46" s="278" t="s">
        <v>171</v>
      </c>
    </row>
    <row r="47" spans="2:22" ht="23.1" customHeight="1" x14ac:dyDescent="0.3">
      <c r="B47" s="286" t="s">
        <v>213</v>
      </c>
      <c r="C47" s="287" t="s">
        <v>133</v>
      </c>
      <c r="D47" s="288">
        <v>2044</v>
      </c>
      <c r="E47" s="288">
        <v>9319</v>
      </c>
      <c r="F47" s="288">
        <v>6333</v>
      </c>
      <c r="G47" s="288">
        <v>4951</v>
      </c>
      <c r="H47" s="288">
        <v>28262</v>
      </c>
      <c r="I47" s="289">
        <v>0.3788672166790546</v>
      </c>
      <c r="J47" s="289">
        <v>0.64656030530142694</v>
      </c>
      <c r="K47" s="289">
        <v>0.52962124218699014</v>
      </c>
      <c r="L47" s="289">
        <v>0.39232562110357028</v>
      </c>
      <c r="M47" s="289">
        <v>142.2211350293542</v>
      </c>
      <c r="N47" s="290">
        <v>-21.822201168482554</v>
      </c>
      <c r="O47" s="291">
        <v>203.27288335658332</v>
      </c>
      <c r="P47" s="276"/>
      <c r="Q47" s="280"/>
      <c r="R47" s="281"/>
      <c r="S47" s="281"/>
      <c r="T47" s="281"/>
      <c r="U47" s="281"/>
      <c r="V47" s="281"/>
    </row>
    <row r="48" spans="2:22" ht="23.25" customHeight="1" thickBot="1" x14ac:dyDescent="0.35">
      <c r="B48" s="303" t="s">
        <v>214</v>
      </c>
      <c r="C48" s="304"/>
      <c r="D48" s="305">
        <v>539503</v>
      </c>
      <c r="E48" s="305">
        <v>2269929</v>
      </c>
      <c r="F48" s="305">
        <v>979491</v>
      </c>
      <c r="G48" s="305">
        <v>934819</v>
      </c>
      <c r="H48" s="305">
        <v>7203710</v>
      </c>
      <c r="I48" s="306">
        <v>100.00000000000003</v>
      </c>
      <c r="J48" s="306">
        <v>100</v>
      </c>
      <c r="K48" s="306">
        <v>100</v>
      </c>
      <c r="L48" s="306">
        <v>100</v>
      </c>
      <c r="M48" s="307">
        <v>73.274105982728543</v>
      </c>
      <c r="N48" s="308">
        <v>-4.5607361374428148</v>
      </c>
      <c r="O48" s="309">
        <v>217.35397891299684</v>
      </c>
    </row>
    <row r="49" spans="2:11" ht="14.25" customHeight="1" x14ac:dyDescent="0.3">
      <c r="B49" s="310"/>
      <c r="C49" s="310"/>
      <c r="D49" s="311"/>
      <c r="E49" s="311"/>
      <c r="F49" s="311"/>
      <c r="G49" s="311"/>
      <c r="H49" s="311"/>
      <c r="I49" s="311"/>
      <c r="J49" s="311"/>
      <c r="K49" s="311"/>
    </row>
    <row r="50" spans="2:11" x14ac:dyDescent="0.3">
      <c r="C50" s="234" t="s">
        <v>79</v>
      </c>
    </row>
    <row r="51" spans="2:11" s="312" customFormat="1" x14ac:dyDescent="0.3">
      <c r="B51" s="236"/>
      <c r="C51" s="234" t="s">
        <v>215</v>
      </c>
      <c r="I51" s="313"/>
      <c r="J51" s="313"/>
      <c r="K51" s="313"/>
    </row>
  </sheetData>
  <mergeCells count="22">
    <mergeCell ref="R28:V28"/>
    <mergeCell ref="R33:V33"/>
    <mergeCell ref="R34:V34"/>
    <mergeCell ref="R39:V39"/>
    <mergeCell ref="R47:V47"/>
    <mergeCell ref="B48:C48"/>
    <mergeCell ref="J7:L7"/>
    <mergeCell ref="M7:M8"/>
    <mergeCell ref="N7:N8"/>
    <mergeCell ref="O7:O8"/>
    <mergeCell ref="R14:V14"/>
    <mergeCell ref="R27:V27"/>
    <mergeCell ref="B2:O2"/>
    <mergeCell ref="B3:O3"/>
    <mergeCell ref="B4:O4"/>
    <mergeCell ref="B6:B8"/>
    <mergeCell ref="C6:C8"/>
    <mergeCell ref="D6:H6"/>
    <mergeCell ref="I6:L6"/>
    <mergeCell ref="M6:O6"/>
    <mergeCell ref="D7:E7"/>
    <mergeCell ref="F7:H7"/>
  </mergeCells>
  <conditionalFormatting sqref="G17:G23 G25:G29 G31:G35 G42:G44 G46 G37:G40 G9:G15">
    <cfRule type="top10" dxfId="72" priority="4" rank="3"/>
  </conditionalFormatting>
  <conditionalFormatting sqref="H17:H23 H25:H29 H31:H35 H42:H44 H46 H37:H40 H9:H15">
    <cfRule type="top10" dxfId="71" priority="1" rank="3"/>
  </conditionalFormatting>
  <conditionalFormatting sqref="M17:M23 M25:M29 M31:M35 M37:M40 M42:M44 M46 M9:M15">
    <cfRule type="top10" dxfId="70" priority="3" rank="3"/>
  </conditionalFormatting>
  <conditionalFormatting sqref="N17:N23 N25:N29 N31:N35 N37:N40 N42:N44 N46 N9:N15">
    <cfRule type="top10" dxfId="69" priority="2" rank="3"/>
  </conditionalFormatting>
  <printOptions horizontalCentered="1" verticalCentered="1"/>
  <pageMargins left="0" right="0" top="0" bottom="0" header="0" footer="0"/>
  <pageSetup paperSize="512" scale="4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6663-38B2-4D41-8BB6-D2F86503E5AC}">
  <sheetPr>
    <pageSetUpPr fitToPage="1"/>
  </sheetPr>
  <dimension ref="B1:AG51"/>
  <sheetViews>
    <sheetView showGridLines="0" zoomScale="60" zoomScaleNormal="60" zoomScaleSheetLayoutView="100" workbookViewId="0">
      <pane xSplit="3" ySplit="8" topLeftCell="F9" activePane="bottomRight" state="frozen"/>
      <selection activeCell="D60" sqref="D60"/>
      <selection pane="topRight" activeCell="D60" sqref="D60"/>
      <selection pane="bottomLeft" activeCell="D60" sqref="D60"/>
      <selection pane="bottomRight" sqref="A1:XFD1048576"/>
    </sheetView>
  </sheetViews>
  <sheetFormatPr defaultRowHeight="13.2" x14ac:dyDescent="0.3"/>
  <cols>
    <col min="1" max="1" width="3.44140625" style="234" customWidth="1"/>
    <col min="2" max="2" width="5.6640625" style="236" customWidth="1"/>
    <col min="3" max="3" width="22" style="234" customWidth="1"/>
    <col min="4" max="8" width="13.44140625" style="312" customWidth="1"/>
    <col min="9" max="12" width="13.44140625" style="313" customWidth="1"/>
    <col min="13" max="15" width="15.33203125" style="234" customWidth="1"/>
    <col min="16" max="16" width="8.88671875" style="234"/>
    <col min="17" max="17" width="14.33203125" style="234" customWidth="1"/>
    <col min="18" max="18" width="4.33203125" style="234" customWidth="1"/>
    <col min="19" max="19" width="17.33203125" style="234" customWidth="1"/>
    <col min="20" max="21" width="11.6640625" style="234" customWidth="1"/>
    <col min="22" max="22" width="30" style="234" customWidth="1"/>
    <col min="23" max="197" width="8.88671875" style="234"/>
    <col min="198" max="198" width="5.6640625" style="234" customWidth="1"/>
    <col min="199" max="199" width="18.6640625" style="234" customWidth="1"/>
    <col min="200" max="201" width="9.33203125" style="234" customWidth="1"/>
    <col min="202" max="203" width="12.5546875" style="234" customWidth="1"/>
    <col min="204" max="205" width="9.33203125" style="234" customWidth="1"/>
    <col min="206" max="207" width="10.33203125" style="234" customWidth="1"/>
    <col min="208" max="209" width="9.33203125" style="234" customWidth="1"/>
    <col min="210" max="210" width="12.6640625" style="234" customWidth="1"/>
    <col min="211" max="212" width="9.33203125" style="234" customWidth="1"/>
    <col min="213" max="213" width="14.33203125" style="234" customWidth="1"/>
    <col min="214" max="215" width="8.88671875" style="234"/>
    <col min="216" max="216" width="19.33203125" style="234" bestFit="1" customWidth="1"/>
    <col min="217" max="218" width="8.88671875" style="234"/>
    <col min="219" max="219" width="15.5546875" style="234" customWidth="1"/>
    <col min="220" max="453" width="8.88671875" style="234"/>
    <col min="454" max="454" width="5.6640625" style="234" customWidth="1"/>
    <col min="455" max="455" width="18.6640625" style="234" customWidth="1"/>
    <col min="456" max="457" width="9.33203125" style="234" customWidth="1"/>
    <col min="458" max="459" width="12.5546875" style="234" customWidth="1"/>
    <col min="460" max="461" width="9.33203125" style="234" customWidth="1"/>
    <col min="462" max="463" width="10.33203125" style="234" customWidth="1"/>
    <col min="464" max="465" width="9.33203125" style="234" customWidth="1"/>
    <col min="466" max="466" width="12.6640625" style="234" customWidth="1"/>
    <col min="467" max="468" width="9.33203125" style="234" customWidth="1"/>
    <col min="469" max="469" width="14.33203125" style="234" customWidth="1"/>
    <col min="470" max="471" width="8.88671875" style="234"/>
    <col min="472" max="472" width="19.33203125" style="234" bestFit="1" customWidth="1"/>
    <col min="473" max="474" width="8.88671875" style="234"/>
    <col min="475" max="475" width="15.5546875" style="234" customWidth="1"/>
    <col min="476" max="709" width="8.88671875" style="234"/>
    <col min="710" max="710" width="5.6640625" style="234" customWidth="1"/>
    <col min="711" max="711" width="18.6640625" style="234" customWidth="1"/>
    <col min="712" max="713" width="9.33203125" style="234" customWidth="1"/>
    <col min="714" max="715" width="12.5546875" style="234" customWidth="1"/>
    <col min="716" max="717" width="9.33203125" style="234" customWidth="1"/>
    <col min="718" max="719" width="10.33203125" style="234" customWidth="1"/>
    <col min="720" max="721" width="9.33203125" style="234" customWidth="1"/>
    <col min="722" max="722" width="12.6640625" style="234" customWidth="1"/>
    <col min="723" max="724" width="9.33203125" style="234" customWidth="1"/>
    <col min="725" max="725" width="14.33203125" style="234" customWidth="1"/>
    <col min="726" max="727" width="8.88671875" style="234"/>
    <col min="728" max="728" width="19.33203125" style="234" bestFit="1" customWidth="1"/>
    <col min="729" max="730" width="8.88671875" style="234"/>
    <col min="731" max="731" width="15.5546875" style="234" customWidth="1"/>
    <col min="732" max="965" width="8.88671875" style="234"/>
    <col min="966" max="966" width="5.6640625" style="234" customWidth="1"/>
    <col min="967" max="967" width="18.6640625" style="234" customWidth="1"/>
    <col min="968" max="969" width="9.33203125" style="234" customWidth="1"/>
    <col min="970" max="971" width="12.5546875" style="234" customWidth="1"/>
    <col min="972" max="973" width="9.33203125" style="234" customWidth="1"/>
    <col min="974" max="975" width="10.33203125" style="234" customWidth="1"/>
    <col min="976" max="977" width="9.33203125" style="234" customWidth="1"/>
    <col min="978" max="978" width="12.6640625" style="234" customWidth="1"/>
    <col min="979" max="980" width="9.33203125" style="234" customWidth="1"/>
    <col min="981" max="981" width="14.33203125" style="234" customWidth="1"/>
    <col min="982" max="983" width="8.88671875" style="234"/>
    <col min="984" max="984" width="19.33203125" style="234" bestFit="1" customWidth="1"/>
    <col min="985" max="986" width="8.88671875" style="234"/>
    <col min="987" max="987" width="15.5546875" style="234" customWidth="1"/>
    <col min="988" max="1221" width="8.88671875" style="234"/>
    <col min="1222" max="1222" width="5.6640625" style="234" customWidth="1"/>
    <col min="1223" max="1223" width="18.6640625" style="234" customWidth="1"/>
    <col min="1224" max="1225" width="9.33203125" style="234" customWidth="1"/>
    <col min="1226" max="1227" width="12.5546875" style="234" customWidth="1"/>
    <col min="1228" max="1229" width="9.33203125" style="234" customWidth="1"/>
    <col min="1230" max="1231" width="10.33203125" style="234" customWidth="1"/>
    <col min="1232" max="1233" width="9.33203125" style="234" customWidth="1"/>
    <col min="1234" max="1234" width="12.6640625" style="234" customWidth="1"/>
    <col min="1235" max="1236" width="9.33203125" style="234" customWidth="1"/>
    <col min="1237" max="1237" width="14.33203125" style="234" customWidth="1"/>
    <col min="1238" max="1239" width="8.88671875" style="234"/>
    <col min="1240" max="1240" width="19.33203125" style="234" bestFit="1" customWidth="1"/>
    <col min="1241" max="1242" width="8.88671875" style="234"/>
    <col min="1243" max="1243" width="15.5546875" style="234" customWidth="1"/>
    <col min="1244" max="1477" width="8.88671875" style="234"/>
    <col min="1478" max="1478" width="5.6640625" style="234" customWidth="1"/>
    <col min="1479" max="1479" width="18.6640625" style="234" customWidth="1"/>
    <col min="1480" max="1481" width="9.33203125" style="234" customWidth="1"/>
    <col min="1482" max="1483" width="12.5546875" style="234" customWidth="1"/>
    <col min="1484" max="1485" width="9.33203125" style="234" customWidth="1"/>
    <col min="1486" max="1487" width="10.33203125" style="234" customWidth="1"/>
    <col min="1488" max="1489" width="9.33203125" style="234" customWidth="1"/>
    <col min="1490" max="1490" width="12.6640625" style="234" customWidth="1"/>
    <col min="1491" max="1492" width="9.33203125" style="234" customWidth="1"/>
    <col min="1493" max="1493" width="14.33203125" style="234" customWidth="1"/>
    <col min="1494" max="1495" width="8.88671875" style="234"/>
    <col min="1496" max="1496" width="19.33203125" style="234" bestFit="1" customWidth="1"/>
    <col min="1497" max="1498" width="8.88671875" style="234"/>
    <col min="1499" max="1499" width="15.5546875" style="234" customWidth="1"/>
    <col min="1500" max="1733" width="8.88671875" style="234"/>
    <col min="1734" max="1734" width="5.6640625" style="234" customWidth="1"/>
    <col min="1735" max="1735" width="18.6640625" style="234" customWidth="1"/>
    <col min="1736" max="1737" width="9.33203125" style="234" customWidth="1"/>
    <col min="1738" max="1739" width="12.5546875" style="234" customWidth="1"/>
    <col min="1740" max="1741" width="9.33203125" style="234" customWidth="1"/>
    <col min="1742" max="1743" width="10.33203125" style="234" customWidth="1"/>
    <col min="1744" max="1745" width="9.33203125" style="234" customWidth="1"/>
    <col min="1746" max="1746" width="12.6640625" style="234" customWidth="1"/>
    <col min="1747" max="1748" width="9.33203125" style="234" customWidth="1"/>
    <col min="1749" max="1749" width="14.33203125" style="234" customWidth="1"/>
    <col min="1750" max="1751" width="8.88671875" style="234"/>
    <col min="1752" max="1752" width="19.33203125" style="234" bestFit="1" customWidth="1"/>
    <col min="1753" max="1754" width="8.88671875" style="234"/>
    <col min="1755" max="1755" width="15.5546875" style="234" customWidth="1"/>
    <col min="1756" max="1989" width="8.88671875" style="234"/>
    <col min="1990" max="1990" width="5.6640625" style="234" customWidth="1"/>
    <col min="1991" max="1991" width="18.6640625" style="234" customWidth="1"/>
    <col min="1992" max="1993" width="9.33203125" style="234" customWidth="1"/>
    <col min="1994" max="1995" width="12.5546875" style="234" customWidth="1"/>
    <col min="1996" max="1997" width="9.33203125" style="234" customWidth="1"/>
    <col min="1998" max="1999" width="10.33203125" style="234" customWidth="1"/>
    <col min="2000" max="2001" width="9.33203125" style="234" customWidth="1"/>
    <col min="2002" max="2002" width="12.6640625" style="234" customWidth="1"/>
    <col min="2003" max="2004" width="9.33203125" style="234" customWidth="1"/>
    <col min="2005" max="2005" width="14.33203125" style="234" customWidth="1"/>
    <col min="2006" max="2007" width="8.88671875" style="234"/>
    <col min="2008" max="2008" width="19.33203125" style="234" bestFit="1" customWidth="1"/>
    <col min="2009" max="2010" width="8.88671875" style="234"/>
    <col min="2011" max="2011" width="15.5546875" style="234" customWidth="1"/>
    <col min="2012" max="2245" width="8.88671875" style="234"/>
    <col min="2246" max="2246" width="5.6640625" style="234" customWidth="1"/>
    <col min="2247" max="2247" width="18.6640625" style="234" customWidth="1"/>
    <col min="2248" max="2249" width="9.33203125" style="234" customWidth="1"/>
    <col min="2250" max="2251" width="12.5546875" style="234" customWidth="1"/>
    <col min="2252" max="2253" width="9.33203125" style="234" customWidth="1"/>
    <col min="2254" max="2255" width="10.33203125" style="234" customWidth="1"/>
    <col min="2256" max="2257" width="9.33203125" style="234" customWidth="1"/>
    <col min="2258" max="2258" width="12.6640625" style="234" customWidth="1"/>
    <col min="2259" max="2260" width="9.33203125" style="234" customWidth="1"/>
    <col min="2261" max="2261" width="14.33203125" style="234" customWidth="1"/>
    <col min="2262" max="2263" width="8.88671875" style="234"/>
    <col min="2264" max="2264" width="19.33203125" style="234" bestFit="1" customWidth="1"/>
    <col min="2265" max="2266" width="8.88671875" style="234"/>
    <col min="2267" max="2267" width="15.5546875" style="234" customWidth="1"/>
    <col min="2268" max="2501" width="8.88671875" style="234"/>
    <col min="2502" max="2502" width="5.6640625" style="234" customWidth="1"/>
    <col min="2503" max="2503" width="18.6640625" style="234" customWidth="1"/>
    <col min="2504" max="2505" width="9.33203125" style="234" customWidth="1"/>
    <col min="2506" max="2507" width="12.5546875" style="234" customWidth="1"/>
    <col min="2508" max="2509" width="9.33203125" style="234" customWidth="1"/>
    <col min="2510" max="2511" width="10.33203125" style="234" customWidth="1"/>
    <col min="2512" max="2513" width="9.33203125" style="234" customWidth="1"/>
    <col min="2514" max="2514" width="12.6640625" style="234" customWidth="1"/>
    <col min="2515" max="2516" width="9.33203125" style="234" customWidth="1"/>
    <col min="2517" max="2517" width="14.33203125" style="234" customWidth="1"/>
    <col min="2518" max="2519" width="8.88671875" style="234"/>
    <col min="2520" max="2520" width="19.33203125" style="234" bestFit="1" customWidth="1"/>
    <col min="2521" max="2522" width="8.88671875" style="234"/>
    <col min="2523" max="2523" width="15.5546875" style="234" customWidth="1"/>
    <col min="2524" max="2757" width="8.88671875" style="234"/>
    <col min="2758" max="2758" width="5.6640625" style="234" customWidth="1"/>
    <col min="2759" max="2759" width="18.6640625" style="234" customWidth="1"/>
    <col min="2760" max="2761" width="9.33203125" style="234" customWidth="1"/>
    <col min="2762" max="2763" width="12.5546875" style="234" customWidth="1"/>
    <col min="2764" max="2765" width="9.33203125" style="234" customWidth="1"/>
    <col min="2766" max="2767" width="10.33203125" style="234" customWidth="1"/>
    <col min="2768" max="2769" width="9.33203125" style="234" customWidth="1"/>
    <col min="2770" max="2770" width="12.6640625" style="234" customWidth="1"/>
    <col min="2771" max="2772" width="9.33203125" style="234" customWidth="1"/>
    <col min="2773" max="2773" width="14.33203125" style="234" customWidth="1"/>
    <col min="2774" max="2775" width="8.88671875" style="234"/>
    <col min="2776" max="2776" width="19.33203125" style="234" bestFit="1" customWidth="1"/>
    <col min="2777" max="2778" width="8.88671875" style="234"/>
    <col min="2779" max="2779" width="15.5546875" style="234" customWidth="1"/>
    <col min="2780" max="3013" width="8.88671875" style="234"/>
    <col min="3014" max="3014" width="5.6640625" style="234" customWidth="1"/>
    <col min="3015" max="3015" width="18.6640625" style="234" customWidth="1"/>
    <col min="3016" max="3017" width="9.33203125" style="234" customWidth="1"/>
    <col min="3018" max="3019" width="12.5546875" style="234" customWidth="1"/>
    <col min="3020" max="3021" width="9.33203125" style="234" customWidth="1"/>
    <col min="3022" max="3023" width="10.33203125" style="234" customWidth="1"/>
    <col min="3024" max="3025" width="9.33203125" style="234" customWidth="1"/>
    <col min="3026" max="3026" width="12.6640625" style="234" customWidth="1"/>
    <col min="3027" max="3028" width="9.33203125" style="234" customWidth="1"/>
    <col min="3029" max="3029" width="14.33203125" style="234" customWidth="1"/>
    <col min="3030" max="3031" width="8.88671875" style="234"/>
    <col min="3032" max="3032" width="19.33203125" style="234" bestFit="1" customWidth="1"/>
    <col min="3033" max="3034" width="8.88671875" style="234"/>
    <col min="3035" max="3035" width="15.5546875" style="234" customWidth="1"/>
    <col min="3036" max="3269" width="8.88671875" style="234"/>
    <col min="3270" max="3270" width="5.6640625" style="234" customWidth="1"/>
    <col min="3271" max="3271" width="18.6640625" style="234" customWidth="1"/>
    <col min="3272" max="3273" width="9.33203125" style="234" customWidth="1"/>
    <col min="3274" max="3275" width="12.5546875" style="234" customWidth="1"/>
    <col min="3276" max="3277" width="9.33203125" style="234" customWidth="1"/>
    <col min="3278" max="3279" width="10.33203125" style="234" customWidth="1"/>
    <col min="3280" max="3281" width="9.33203125" style="234" customWidth="1"/>
    <col min="3282" max="3282" width="12.6640625" style="234" customWidth="1"/>
    <col min="3283" max="3284" width="9.33203125" style="234" customWidth="1"/>
    <col min="3285" max="3285" width="14.33203125" style="234" customWidth="1"/>
    <col min="3286" max="3287" width="8.88671875" style="234"/>
    <col min="3288" max="3288" width="19.33203125" style="234" bestFit="1" customWidth="1"/>
    <col min="3289" max="3290" width="8.88671875" style="234"/>
    <col min="3291" max="3291" width="15.5546875" style="234" customWidth="1"/>
    <col min="3292" max="3525" width="8.88671875" style="234"/>
    <col min="3526" max="3526" width="5.6640625" style="234" customWidth="1"/>
    <col min="3527" max="3527" width="18.6640625" style="234" customWidth="1"/>
    <col min="3528" max="3529" width="9.33203125" style="234" customWidth="1"/>
    <col min="3530" max="3531" width="12.5546875" style="234" customWidth="1"/>
    <col min="3532" max="3533" width="9.33203125" style="234" customWidth="1"/>
    <col min="3534" max="3535" width="10.33203125" style="234" customWidth="1"/>
    <col min="3536" max="3537" width="9.33203125" style="234" customWidth="1"/>
    <col min="3538" max="3538" width="12.6640625" style="234" customWidth="1"/>
    <col min="3539" max="3540" width="9.33203125" style="234" customWidth="1"/>
    <col min="3541" max="3541" width="14.33203125" style="234" customWidth="1"/>
    <col min="3542" max="3543" width="8.88671875" style="234"/>
    <col min="3544" max="3544" width="19.33203125" style="234" bestFit="1" customWidth="1"/>
    <col min="3545" max="3546" width="8.88671875" style="234"/>
    <col min="3547" max="3547" width="15.5546875" style="234" customWidth="1"/>
    <col min="3548" max="3781" width="8.88671875" style="234"/>
    <col min="3782" max="3782" width="5.6640625" style="234" customWidth="1"/>
    <col min="3783" max="3783" width="18.6640625" style="234" customWidth="1"/>
    <col min="3784" max="3785" width="9.33203125" style="234" customWidth="1"/>
    <col min="3786" max="3787" width="12.5546875" style="234" customWidth="1"/>
    <col min="3788" max="3789" width="9.33203125" style="234" customWidth="1"/>
    <col min="3790" max="3791" width="10.33203125" style="234" customWidth="1"/>
    <col min="3792" max="3793" width="9.33203125" style="234" customWidth="1"/>
    <col min="3794" max="3794" width="12.6640625" style="234" customWidth="1"/>
    <col min="3795" max="3796" width="9.33203125" style="234" customWidth="1"/>
    <col min="3797" max="3797" width="14.33203125" style="234" customWidth="1"/>
    <col min="3798" max="3799" width="8.88671875" style="234"/>
    <col min="3800" max="3800" width="19.33203125" style="234" bestFit="1" customWidth="1"/>
    <col min="3801" max="3802" width="8.88671875" style="234"/>
    <col min="3803" max="3803" width="15.5546875" style="234" customWidth="1"/>
    <col min="3804" max="4037" width="8.88671875" style="234"/>
    <col min="4038" max="4038" width="5.6640625" style="234" customWidth="1"/>
    <col min="4039" max="4039" width="18.6640625" style="234" customWidth="1"/>
    <col min="4040" max="4041" width="9.33203125" style="234" customWidth="1"/>
    <col min="4042" max="4043" width="12.5546875" style="234" customWidth="1"/>
    <col min="4044" max="4045" width="9.33203125" style="234" customWidth="1"/>
    <col min="4046" max="4047" width="10.33203125" style="234" customWidth="1"/>
    <col min="4048" max="4049" width="9.33203125" style="234" customWidth="1"/>
    <col min="4050" max="4050" width="12.6640625" style="234" customWidth="1"/>
    <col min="4051" max="4052" width="9.33203125" style="234" customWidth="1"/>
    <col min="4053" max="4053" width="14.33203125" style="234" customWidth="1"/>
    <col min="4054" max="4055" width="8.88671875" style="234"/>
    <col min="4056" max="4056" width="19.33203125" style="234" bestFit="1" customWidth="1"/>
    <col min="4057" max="4058" width="8.88671875" style="234"/>
    <col min="4059" max="4059" width="15.5546875" style="234" customWidth="1"/>
    <col min="4060" max="4293" width="8.88671875" style="234"/>
    <col min="4294" max="4294" width="5.6640625" style="234" customWidth="1"/>
    <col min="4295" max="4295" width="18.6640625" style="234" customWidth="1"/>
    <col min="4296" max="4297" width="9.33203125" style="234" customWidth="1"/>
    <col min="4298" max="4299" width="12.5546875" style="234" customWidth="1"/>
    <col min="4300" max="4301" width="9.33203125" style="234" customWidth="1"/>
    <col min="4302" max="4303" width="10.33203125" style="234" customWidth="1"/>
    <col min="4304" max="4305" width="9.33203125" style="234" customWidth="1"/>
    <col min="4306" max="4306" width="12.6640625" style="234" customWidth="1"/>
    <col min="4307" max="4308" width="9.33203125" style="234" customWidth="1"/>
    <col min="4309" max="4309" width="14.33203125" style="234" customWidth="1"/>
    <col min="4310" max="4311" width="8.88671875" style="234"/>
    <col min="4312" max="4312" width="19.33203125" style="234" bestFit="1" customWidth="1"/>
    <col min="4313" max="4314" width="8.88671875" style="234"/>
    <col min="4315" max="4315" width="15.5546875" style="234" customWidth="1"/>
    <col min="4316" max="4549" width="8.88671875" style="234"/>
    <col min="4550" max="4550" width="5.6640625" style="234" customWidth="1"/>
    <col min="4551" max="4551" width="18.6640625" style="234" customWidth="1"/>
    <col min="4552" max="4553" width="9.33203125" style="234" customWidth="1"/>
    <col min="4554" max="4555" width="12.5546875" style="234" customWidth="1"/>
    <col min="4556" max="4557" width="9.33203125" style="234" customWidth="1"/>
    <col min="4558" max="4559" width="10.33203125" style="234" customWidth="1"/>
    <col min="4560" max="4561" width="9.33203125" style="234" customWidth="1"/>
    <col min="4562" max="4562" width="12.6640625" style="234" customWidth="1"/>
    <col min="4563" max="4564" width="9.33203125" style="234" customWidth="1"/>
    <col min="4565" max="4565" width="14.33203125" style="234" customWidth="1"/>
    <col min="4566" max="4567" width="8.88671875" style="234"/>
    <col min="4568" max="4568" width="19.33203125" style="234" bestFit="1" customWidth="1"/>
    <col min="4569" max="4570" width="8.88671875" style="234"/>
    <col min="4571" max="4571" width="15.5546875" style="234" customWidth="1"/>
    <col min="4572" max="4805" width="8.88671875" style="234"/>
    <col min="4806" max="4806" width="5.6640625" style="234" customWidth="1"/>
    <col min="4807" max="4807" width="18.6640625" style="234" customWidth="1"/>
    <col min="4808" max="4809" width="9.33203125" style="234" customWidth="1"/>
    <col min="4810" max="4811" width="12.5546875" style="234" customWidth="1"/>
    <col min="4812" max="4813" width="9.33203125" style="234" customWidth="1"/>
    <col min="4814" max="4815" width="10.33203125" style="234" customWidth="1"/>
    <col min="4816" max="4817" width="9.33203125" style="234" customWidth="1"/>
    <col min="4818" max="4818" width="12.6640625" style="234" customWidth="1"/>
    <col min="4819" max="4820" width="9.33203125" style="234" customWidth="1"/>
    <col min="4821" max="4821" width="14.33203125" style="234" customWidth="1"/>
    <col min="4822" max="4823" width="8.88671875" style="234"/>
    <col min="4824" max="4824" width="19.33203125" style="234" bestFit="1" customWidth="1"/>
    <col min="4825" max="4826" width="8.88671875" style="234"/>
    <col min="4827" max="4827" width="15.5546875" style="234" customWidth="1"/>
    <col min="4828" max="5061" width="8.88671875" style="234"/>
    <col min="5062" max="5062" width="5.6640625" style="234" customWidth="1"/>
    <col min="5063" max="5063" width="18.6640625" style="234" customWidth="1"/>
    <col min="5064" max="5065" width="9.33203125" style="234" customWidth="1"/>
    <col min="5066" max="5067" width="12.5546875" style="234" customWidth="1"/>
    <col min="5068" max="5069" width="9.33203125" style="234" customWidth="1"/>
    <col min="5070" max="5071" width="10.33203125" style="234" customWidth="1"/>
    <col min="5072" max="5073" width="9.33203125" style="234" customWidth="1"/>
    <col min="5074" max="5074" width="12.6640625" style="234" customWidth="1"/>
    <col min="5075" max="5076" width="9.33203125" style="234" customWidth="1"/>
    <col min="5077" max="5077" width="14.33203125" style="234" customWidth="1"/>
    <col min="5078" max="5079" width="8.88671875" style="234"/>
    <col min="5080" max="5080" width="19.33203125" style="234" bestFit="1" customWidth="1"/>
    <col min="5081" max="5082" width="8.88671875" style="234"/>
    <col min="5083" max="5083" width="15.5546875" style="234" customWidth="1"/>
    <col min="5084" max="5317" width="8.88671875" style="234"/>
    <col min="5318" max="5318" width="5.6640625" style="234" customWidth="1"/>
    <col min="5319" max="5319" width="18.6640625" style="234" customWidth="1"/>
    <col min="5320" max="5321" width="9.33203125" style="234" customWidth="1"/>
    <col min="5322" max="5323" width="12.5546875" style="234" customWidth="1"/>
    <col min="5324" max="5325" width="9.33203125" style="234" customWidth="1"/>
    <col min="5326" max="5327" width="10.33203125" style="234" customWidth="1"/>
    <col min="5328" max="5329" width="9.33203125" style="234" customWidth="1"/>
    <col min="5330" max="5330" width="12.6640625" style="234" customWidth="1"/>
    <col min="5331" max="5332" width="9.33203125" style="234" customWidth="1"/>
    <col min="5333" max="5333" width="14.33203125" style="234" customWidth="1"/>
    <col min="5334" max="5335" width="8.88671875" style="234"/>
    <col min="5336" max="5336" width="19.33203125" style="234" bestFit="1" customWidth="1"/>
    <col min="5337" max="5338" width="8.88671875" style="234"/>
    <col min="5339" max="5339" width="15.5546875" style="234" customWidth="1"/>
    <col min="5340" max="5573" width="8.88671875" style="234"/>
    <col min="5574" max="5574" width="5.6640625" style="234" customWidth="1"/>
    <col min="5575" max="5575" width="18.6640625" style="234" customWidth="1"/>
    <col min="5576" max="5577" width="9.33203125" style="234" customWidth="1"/>
    <col min="5578" max="5579" width="12.5546875" style="234" customWidth="1"/>
    <col min="5580" max="5581" width="9.33203125" style="234" customWidth="1"/>
    <col min="5582" max="5583" width="10.33203125" style="234" customWidth="1"/>
    <col min="5584" max="5585" width="9.33203125" style="234" customWidth="1"/>
    <col min="5586" max="5586" width="12.6640625" style="234" customWidth="1"/>
    <col min="5587" max="5588" width="9.33203125" style="234" customWidth="1"/>
    <col min="5589" max="5589" width="14.33203125" style="234" customWidth="1"/>
    <col min="5590" max="5591" width="8.88671875" style="234"/>
    <col min="5592" max="5592" width="19.33203125" style="234" bestFit="1" customWidth="1"/>
    <col min="5593" max="5594" width="8.88671875" style="234"/>
    <col min="5595" max="5595" width="15.5546875" style="234" customWidth="1"/>
    <col min="5596" max="5829" width="8.88671875" style="234"/>
    <col min="5830" max="5830" width="5.6640625" style="234" customWidth="1"/>
    <col min="5831" max="5831" width="18.6640625" style="234" customWidth="1"/>
    <col min="5832" max="5833" width="9.33203125" style="234" customWidth="1"/>
    <col min="5834" max="5835" width="12.5546875" style="234" customWidth="1"/>
    <col min="5836" max="5837" width="9.33203125" style="234" customWidth="1"/>
    <col min="5838" max="5839" width="10.33203125" style="234" customWidth="1"/>
    <col min="5840" max="5841" width="9.33203125" style="234" customWidth="1"/>
    <col min="5842" max="5842" width="12.6640625" style="234" customWidth="1"/>
    <col min="5843" max="5844" width="9.33203125" style="234" customWidth="1"/>
    <col min="5845" max="5845" width="14.33203125" style="234" customWidth="1"/>
    <col min="5846" max="5847" width="8.88671875" style="234"/>
    <col min="5848" max="5848" width="19.33203125" style="234" bestFit="1" customWidth="1"/>
    <col min="5849" max="5850" width="8.88671875" style="234"/>
    <col min="5851" max="5851" width="15.5546875" style="234" customWidth="1"/>
    <col min="5852" max="6085" width="8.88671875" style="234"/>
    <col min="6086" max="6086" width="5.6640625" style="234" customWidth="1"/>
    <col min="6087" max="6087" width="18.6640625" style="234" customWidth="1"/>
    <col min="6088" max="6089" width="9.33203125" style="234" customWidth="1"/>
    <col min="6090" max="6091" width="12.5546875" style="234" customWidth="1"/>
    <col min="6092" max="6093" width="9.33203125" style="234" customWidth="1"/>
    <col min="6094" max="6095" width="10.33203125" style="234" customWidth="1"/>
    <col min="6096" max="6097" width="9.33203125" style="234" customWidth="1"/>
    <col min="6098" max="6098" width="12.6640625" style="234" customWidth="1"/>
    <col min="6099" max="6100" width="9.33203125" style="234" customWidth="1"/>
    <col min="6101" max="6101" width="14.33203125" style="234" customWidth="1"/>
    <col min="6102" max="6103" width="8.88671875" style="234"/>
    <col min="6104" max="6104" width="19.33203125" style="234" bestFit="1" customWidth="1"/>
    <col min="6105" max="6106" width="8.88671875" style="234"/>
    <col min="6107" max="6107" width="15.5546875" style="234" customWidth="1"/>
    <col min="6108" max="6341" width="8.88671875" style="234"/>
    <col min="6342" max="6342" width="5.6640625" style="234" customWidth="1"/>
    <col min="6343" max="6343" width="18.6640625" style="234" customWidth="1"/>
    <col min="6344" max="6345" width="9.33203125" style="234" customWidth="1"/>
    <col min="6346" max="6347" width="12.5546875" style="234" customWidth="1"/>
    <col min="6348" max="6349" width="9.33203125" style="234" customWidth="1"/>
    <col min="6350" max="6351" width="10.33203125" style="234" customWidth="1"/>
    <col min="6352" max="6353" width="9.33203125" style="234" customWidth="1"/>
    <col min="6354" max="6354" width="12.6640625" style="234" customWidth="1"/>
    <col min="6355" max="6356" width="9.33203125" style="234" customWidth="1"/>
    <col min="6357" max="6357" width="14.33203125" style="234" customWidth="1"/>
    <col min="6358" max="6359" width="8.88671875" style="234"/>
    <col min="6360" max="6360" width="19.33203125" style="234" bestFit="1" customWidth="1"/>
    <col min="6361" max="6362" width="8.88671875" style="234"/>
    <col min="6363" max="6363" width="15.5546875" style="234" customWidth="1"/>
    <col min="6364" max="6597" width="8.88671875" style="234"/>
    <col min="6598" max="6598" width="5.6640625" style="234" customWidth="1"/>
    <col min="6599" max="6599" width="18.6640625" style="234" customWidth="1"/>
    <col min="6600" max="6601" width="9.33203125" style="234" customWidth="1"/>
    <col min="6602" max="6603" width="12.5546875" style="234" customWidth="1"/>
    <col min="6604" max="6605" width="9.33203125" style="234" customWidth="1"/>
    <col min="6606" max="6607" width="10.33203125" style="234" customWidth="1"/>
    <col min="6608" max="6609" width="9.33203125" style="234" customWidth="1"/>
    <col min="6610" max="6610" width="12.6640625" style="234" customWidth="1"/>
    <col min="6611" max="6612" width="9.33203125" style="234" customWidth="1"/>
    <col min="6613" max="6613" width="14.33203125" style="234" customWidth="1"/>
    <col min="6614" max="6615" width="8.88671875" style="234"/>
    <col min="6616" max="6616" width="19.33203125" style="234" bestFit="1" customWidth="1"/>
    <col min="6617" max="6618" width="8.88671875" style="234"/>
    <col min="6619" max="6619" width="15.5546875" style="234" customWidth="1"/>
    <col min="6620" max="6853" width="8.88671875" style="234"/>
    <col min="6854" max="6854" width="5.6640625" style="234" customWidth="1"/>
    <col min="6855" max="6855" width="18.6640625" style="234" customWidth="1"/>
    <col min="6856" max="6857" width="9.33203125" style="234" customWidth="1"/>
    <col min="6858" max="6859" width="12.5546875" style="234" customWidth="1"/>
    <col min="6860" max="6861" width="9.33203125" style="234" customWidth="1"/>
    <col min="6862" max="6863" width="10.33203125" style="234" customWidth="1"/>
    <col min="6864" max="6865" width="9.33203125" style="234" customWidth="1"/>
    <col min="6866" max="6866" width="12.6640625" style="234" customWidth="1"/>
    <col min="6867" max="6868" width="9.33203125" style="234" customWidth="1"/>
    <col min="6869" max="6869" width="14.33203125" style="234" customWidth="1"/>
    <col min="6870" max="6871" width="8.88671875" style="234"/>
    <col min="6872" max="6872" width="19.33203125" style="234" bestFit="1" customWidth="1"/>
    <col min="6873" max="6874" width="8.88671875" style="234"/>
    <col min="6875" max="6875" width="15.5546875" style="234" customWidth="1"/>
    <col min="6876" max="7109" width="8.88671875" style="234"/>
    <col min="7110" max="7110" width="5.6640625" style="234" customWidth="1"/>
    <col min="7111" max="7111" width="18.6640625" style="234" customWidth="1"/>
    <col min="7112" max="7113" width="9.33203125" style="234" customWidth="1"/>
    <col min="7114" max="7115" width="12.5546875" style="234" customWidth="1"/>
    <col min="7116" max="7117" width="9.33203125" style="234" customWidth="1"/>
    <col min="7118" max="7119" width="10.33203125" style="234" customWidth="1"/>
    <col min="7120" max="7121" width="9.33203125" style="234" customWidth="1"/>
    <col min="7122" max="7122" width="12.6640625" style="234" customWidth="1"/>
    <col min="7123" max="7124" width="9.33203125" style="234" customWidth="1"/>
    <col min="7125" max="7125" width="14.33203125" style="234" customWidth="1"/>
    <col min="7126" max="7127" width="8.88671875" style="234"/>
    <col min="7128" max="7128" width="19.33203125" style="234" bestFit="1" customWidth="1"/>
    <col min="7129" max="7130" width="8.88671875" style="234"/>
    <col min="7131" max="7131" width="15.5546875" style="234" customWidth="1"/>
    <col min="7132" max="7365" width="8.88671875" style="234"/>
    <col min="7366" max="7366" width="5.6640625" style="234" customWidth="1"/>
    <col min="7367" max="7367" width="18.6640625" style="234" customWidth="1"/>
    <col min="7368" max="7369" width="9.33203125" style="234" customWidth="1"/>
    <col min="7370" max="7371" width="12.5546875" style="234" customWidth="1"/>
    <col min="7372" max="7373" width="9.33203125" style="234" customWidth="1"/>
    <col min="7374" max="7375" width="10.33203125" style="234" customWidth="1"/>
    <col min="7376" max="7377" width="9.33203125" style="234" customWidth="1"/>
    <col min="7378" max="7378" width="12.6640625" style="234" customWidth="1"/>
    <col min="7379" max="7380" width="9.33203125" style="234" customWidth="1"/>
    <col min="7381" max="7381" width="14.33203125" style="234" customWidth="1"/>
    <col min="7382" max="7383" width="8.88671875" style="234"/>
    <col min="7384" max="7384" width="19.33203125" style="234" bestFit="1" customWidth="1"/>
    <col min="7385" max="7386" width="8.88671875" style="234"/>
    <col min="7387" max="7387" width="15.5546875" style="234" customWidth="1"/>
    <col min="7388" max="7621" width="8.88671875" style="234"/>
    <col min="7622" max="7622" width="5.6640625" style="234" customWidth="1"/>
    <col min="7623" max="7623" width="18.6640625" style="234" customWidth="1"/>
    <col min="7624" max="7625" width="9.33203125" style="234" customWidth="1"/>
    <col min="7626" max="7627" width="12.5546875" style="234" customWidth="1"/>
    <col min="7628" max="7629" width="9.33203125" style="234" customWidth="1"/>
    <col min="7630" max="7631" width="10.33203125" style="234" customWidth="1"/>
    <col min="7632" max="7633" width="9.33203125" style="234" customWidth="1"/>
    <col min="7634" max="7634" width="12.6640625" style="234" customWidth="1"/>
    <col min="7635" max="7636" width="9.33203125" style="234" customWidth="1"/>
    <col min="7637" max="7637" width="14.33203125" style="234" customWidth="1"/>
    <col min="7638" max="7639" width="8.88671875" style="234"/>
    <col min="7640" max="7640" width="19.33203125" style="234" bestFit="1" customWidth="1"/>
    <col min="7641" max="7642" width="8.88671875" style="234"/>
    <col min="7643" max="7643" width="15.5546875" style="234" customWidth="1"/>
    <col min="7644" max="7877" width="8.88671875" style="234"/>
    <col min="7878" max="7878" width="5.6640625" style="234" customWidth="1"/>
    <col min="7879" max="7879" width="18.6640625" style="234" customWidth="1"/>
    <col min="7880" max="7881" width="9.33203125" style="234" customWidth="1"/>
    <col min="7882" max="7883" width="12.5546875" style="234" customWidth="1"/>
    <col min="7884" max="7885" width="9.33203125" style="234" customWidth="1"/>
    <col min="7886" max="7887" width="10.33203125" style="234" customWidth="1"/>
    <col min="7888" max="7889" width="9.33203125" style="234" customWidth="1"/>
    <col min="7890" max="7890" width="12.6640625" style="234" customWidth="1"/>
    <col min="7891" max="7892" width="9.33203125" style="234" customWidth="1"/>
    <col min="7893" max="7893" width="14.33203125" style="234" customWidth="1"/>
    <col min="7894" max="7895" width="8.88671875" style="234"/>
    <col min="7896" max="7896" width="19.33203125" style="234" bestFit="1" customWidth="1"/>
    <col min="7897" max="7898" width="8.88671875" style="234"/>
    <col min="7899" max="7899" width="15.5546875" style="234" customWidth="1"/>
    <col min="7900" max="8133" width="8.88671875" style="234"/>
    <col min="8134" max="8134" width="5.6640625" style="234" customWidth="1"/>
    <col min="8135" max="8135" width="18.6640625" style="234" customWidth="1"/>
    <col min="8136" max="8137" width="9.33203125" style="234" customWidth="1"/>
    <col min="8138" max="8139" width="12.5546875" style="234" customWidth="1"/>
    <col min="8140" max="8141" width="9.33203125" style="234" customWidth="1"/>
    <col min="8142" max="8143" width="10.33203125" style="234" customWidth="1"/>
    <col min="8144" max="8145" width="9.33203125" style="234" customWidth="1"/>
    <col min="8146" max="8146" width="12.6640625" style="234" customWidth="1"/>
    <col min="8147" max="8148" width="9.33203125" style="234" customWidth="1"/>
    <col min="8149" max="8149" width="14.33203125" style="234" customWidth="1"/>
    <col min="8150" max="8151" width="8.88671875" style="234"/>
    <col min="8152" max="8152" width="19.33203125" style="234" bestFit="1" customWidth="1"/>
    <col min="8153" max="8154" width="8.88671875" style="234"/>
    <col min="8155" max="8155" width="15.5546875" style="234" customWidth="1"/>
    <col min="8156" max="8389" width="8.88671875" style="234"/>
    <col min="8390" max="8390" width="5.6640625" style="234" customWidth="1"/>
    <col min="8391" max="8391" width="18.6640625" style="234" customWidth="1"/>
    <col min="8392" max="8393" width="9.33203125" style="234" customWidth="1"/>
    <col min="8394" max="8395" width="12.5546875" style="234" customWidth="1"/>
    <col min="8396" max="8397" width="9.33203125" style="234" customWidth="1"/>
    <col min="8398" max="8399" width="10.33203125" style="234" customWidth="1"/>
    <col min="8400" max="8401" width="9.33203125" style="234" customWidth="1"/>
    <col min="8402" max="8402" width="12.6640625" style="234" customWidth="1"/>
    <col min="8403" max="8404" width="9.33203125" style="234" customWidth="1"/>
    <col min="8405" max="8405" width="14.33203125" style="234" customWidth="1"/>
    <col min="8406" max="8407" width="8.88671875" style="234"/>
    <col min="8408" max="8408" width="19.33203125" style="234" bestFit="1" customWidth="1"/>
    <col min="8409" max="8410" width="8.88671875" style="234"/>
    <col min="8411" max="8411" width="15.5546875" style="234" customWidth="1"/>
    <col min="8412" max="8645" width="8.88671875" style="234"/>
    <col min="8646" max="8646" width="5.6640625" style="234" customWidth="1"/>
    <col min="8647" max="8647" width="18.6640625" style="234" customWidth="1"/>
    <col min="8648" max="8649" width="9.33203125" style="234" customWidth="1"/>
    <col min="8650" max="8651" width="12.5546875" style="234" customWidth="1"/>
    <col min="8652" max="8653" width="9.33203125" style="234" customWidth="1"/>
    <col min="8654" max="8655" width="10.33203125" style="234" customWidth="1"/>
    <col min="8656" max="8657" width="9.33203125" style="234" customWidth="1"/>
    <col min="8658" max="8658" width="12.6640625" style="234" customWidth="1"/>
    <col min="8659" max="8660" width="9.33203125" style="234" customWidth="1"/>
    <col min="8661" max="8661" width="14.33203125" style="234" customWidth="1"/>
    <col min="8662" max="8663" width="8.88671875" style="234"/>
    <col min="8664" max="8664" width="19.33203125" style="234" bestFit="1" customWidth="1"/>
    <col min="8665" max="8666" width="8.88671875" style="234"/>
    <col min="8667" max="8667" width="15.5546875" style="234" customWidth="1"/>
    <col min="8668" max="8901" width="8.88671875" style="234"/>
    <col min="8902" max="8902" width="5.6640625" style="234" customWidth="1"/>
    <col min="8903" max="8903" width="18.6640625" style="234" customWidth="1"/>
    <col min="8904" max="8905" width="9.33203125" style="234" customWidth="1"/>
    <col min="8906" max="8907" width="12.5546875" style="234" customWidth="1"/>
    <col min="8908" max="8909" width="9.33203125" style="234" customWidth="1"/>
    <col min="8910" max="8911" width="10.33203125" style="234" customWidth="1"/>
    <col min="8912" max="8913" width="9.33203125" style="234" customWidth="1"/>
    <col min="8914" max="8914" width="12.6640625" style="234" customWidth="1"/>
    <col min="8915" max="8916" width="9.33203125" style="234" customWidth="1"/>
    <col min="8917" max="8917" width="14.33203125" style="234" customWidth="1"/>
    <col min="8918" max="8919" width="8.88671875" style="234"/>
    <col min="8920" max="8920" width="19.33203125" style="234" bestFit="1" customWidth="1"/>
    <col min="8921" max="8922" width="8.88671875" style="234"/>
    <col min="8923" max="8923" width="15.5546875" style="234" customWidth="1"/>
    <col min="8924" max="9157" width="8.88671875" style="234"/>
    <col min="9158" max="9158" width="5.6640625" style="234" customWidth="1"/>
    <col min="9159" max="9159" width="18.6640625" style="234" customWidth="1"/>
    <col min="9160" max="9161" width="9.33203125" style="234" customWidth="1"/>
    <col min="9162" max="9163" width="12.5546875" style="234" customWidth="1"/>
    <col min="9164" max="9165" width="9.33203125" style="234" customWidth="1"/>
    <col min="9166" max="9167" width="10.33203125" style="234" customWidth="1"/>
    <col min="9168" max="9169" width="9.33203125" style="234" customWidth="1"/>
    <col min="9170" max="9170" width="12.6640625" style="234" customWidth="1"/>
    <col min="9171" max="9172" width="9.33203125" style="234" customWidth="1"/>
    <col min="9173" max="9173" width="14.33203125" style="234" customWidth="1"/>
    <col min="9174" max="9175" width="8.88671875" style="234"/>
    <col min="9176" max="9176" width="19.33203125" style="234" bestFit="1" customWidth="1"/>
    <col min="9177" max="9178" width="8.88671875" style="234"/>
    <col min="9179" max="9179" width="15.5546875" style="234" customWidth="1"/>
    <col min="9180" max="9413" width="8.88671875" style="234"/>
    <col min="9414" max="9414" width="5.6640625" style="234" customWidth="1"/>
    <col min="9415" max="9415" width="18.6640625" style="234" customWidth="1"/>
    <col min="9416" max="9417" width="9.33203125" style="234" customWidth="1"/>
    <col min="9418" max="9419" width="12.5546875" style="234" customWidth="1"/>
    <col min="9420" max="9421" width="9.33203125" style="234" customWidth="1"/>
    <col min="9422" max="9423" width="10.33203125" style="234" customWidth="1"/>
    <col min="9424" max="9425" width="9.33203125" style="234" customWidth="1"/>
    <col min="9426" max="9426" width="12.6640625" style="234" customWidth="1"/>
    <col min="9427" max="9428" width="9.33203125" style="234" customWidth="1"/>
    <col min="9429" max="9429" width="14.33203125" style="234" customWidth="1"/>
    <col min="9430" max="9431" width="8.88671875" style="234"/>
    <col min="9432" max="9432" width="19.33203125" style="234" bestFit="1" customWidth="1"/>
    <col min="9433" max="9434" width="8.88671875" style="234"/>
    <col min="9435" max="9435" width="15.5546875" style="234" customWidth="1"/>
    <col min="9436" max="9669" width="8.88671875" style="234"/>
    <col min="9670" max="9670" width="5.6640625" style="234" customWidth="1"/>
    <col min="9671" max="9671" width="18.6640625" style="234" customWidth="1"/>
    <col min="9672" max="9673" width="9.33203125" style="234" customWidth="1"/>
    <col min="9674" max="9675" width="12.5546875" style="234" customWidth="1"/>
    <col min="9676" max="9677" width="9.33203125" style="234" customWidth="1"/>
    <col min="9678" max="9679" width="10.33203125" style="234" customWidth="1"/>
    <col min="9680" max="9681" width="9.33203125" style="234" customWidth="1"/>
    <col min="9682" max="9682" width="12.6640625" style="234" customWidth="1"/>
    <col min="9683" max="9684" width="9.33203125" style="234" customWidth="1"/>
    <col min="9685" max="9685" width="14.33203125" style="234" customWidth="1"/>
    <col min="9686" max="9687" width="8.88671875" style="234"/>
    <col min="9688" max="9688" width="19.33203125" style="234" bestFit="1" customWidth="1"/>
    <col min="9689" max="9690" width="8.88671875" style="234"/>
    <col min="9691" max="9691" width="15.5546875" style="234" customWidth="1"/>
    <col min="9692" max="9925" width="8.88671875" style="234"/>
    <col min="9926" max="9926" width="5.6640625" style="234" customWidth="1"/>
    <col min="9927" max="9927" width="18.6640625" style="234" customWidth="1"/>
    <col min="9928" max="9929" width="9.33203125" style="234" customWidth="1"/>
    <col min="9930" max="9931" width="12.5546875" style="234" customWidth="1"/>
    <col min="9932" max="9933" width="9.33203125" style="234" customWidth="1"/>
    <col min="9934" max="9935" width="10.33203125" style="234" customWidth="1"/>
    <col min="9936" max="9937" width="9.33203125" style="234" customWidth="1"/>
    <col min="9938" max="9938" width="12.6640625" style="234" customWidth="1"/>
    <col min="9939" max="9940" width="9.33203125" style="234" customWidth="1"/>
    <col min="9941" max="9941" width="14.33203125" style="234" customWidth="1"/>
    <col min="9942" max="9943" width="8.88671875" style="234"/>
    <col min="9944" max="9944" width="19.33203125" style="234" bestFit="1" customWidth="1"/>
    <col min="9945" max="9946" width="8.88671875" style="234"/>
    <col min="9947" max="9947" width="15.5546875" style="234" customWidth="1"/>
    <col min="9948" max="10181" width="8.88671875" style="234"/>
    <col min="10182" max="10182" width="5.6640625" style="234" customWidth="1"/>
    <col min="10183" max="10183" width="18.6640625" style="234" customWidth="1"/>
    <col min="10184" max="10185" width="9.33203125" style="234" customWidth="1"/>
    <col min="10186" max="10187" width="12.5546875" style="234" customWidth="1"/>
    <col min="10188" max="10189" width="9.33203125" style="234" customWidth="1"/>
    <col min="10190" max="10191" width="10.33203125" style="234" customWidth="1"/>
    <col min="10192" max="10193" width="9.33203125" style="234" customWidth="1"/>
    <col min="10194" max="10194" width="12.6640625" style="234" customWidth="1"/>
    <col min="10195" max="10196" width="9.33203125" style="234" customWidth="1"/>
    <col min="10197" max="10197" width="14.33203125" style="234" customWidth="1"/>
    <col min="10198" max="10199" width="8.88671875" style="234"/>
    <col min="10200" max="10200" width="19.33203125" style="234" bestFit="1" customWidth="1"/>
    <col min="10201" max="10202" width="8.88671875" style="234"/>
    <col min="10203" max="10203" width="15.5546875" style="234" customWidth="1"/>
    <col min="10204" max="10437" width="8.88671875" style="234"/>
    <col min="10438" max="10438" width="5.6640625" style="234" customWidth="1"/>
    <col min="10439" max="10439" width="18.6640625" style="234" customWidth="1"/>
    <col min="10440" max="10441" width="9.33203125" style="234" customWidth="1"/>
    <col min="10442" max="10443" width="12.5546875" style="234" customWidth="1"/>
    <col min="10444" max="10445" width="9.33203125" style="234" customWidth="1"/>
    <col min="10446" max="10447" width="10.33203125" style="234" customWidth="1"/>
    <col min="10448" max="10449" width="9.33203125" style="234" customWidth="1"/>
    <col min="10450" max="10450" width="12.6640625" style="234" customWidth="1"/>
    <col min="10451" max="10452" width="9.33203125" style="234" customWidth="1"/>
    <col min="10453" max="10453" width="14.33203125" style="234" customWidth="1"/>
    <col min="10454" max="10455" width="8.88671875" style="234"/>
    <col min="10456" max="10456" width="19.33203125" style="234" bestFit="1" customWidth="1"/>
    <col min="10457" max="10458" width="8.88671875" style="234"/>
    <col min="10459" max="10459" width="15.5546875" style="234" customWidth="1"/>
    <col min="10460" max="10693" width="8.88671875" style="234"/>
    <col min="10694" max="10694" width="5.6640625" style="234" customWidth="1"/>
    <col min="10695" max="10695" width="18.6640625" style="234" customWidth="1"/>
    <col min="10696" max="10697" width="9.33203125" style="234" customWidth="1"/>
    <col min="10698" max="10699" width="12.5546875" style="234" customWidth="1"/>
    <col min="10700" max="10701" width="9.33203125" style="234" customWidth="1"/>
    <col min="10702" max="10703" width="10.33203125" style="234" customWidth="1"/>
    <col min="10704" max="10705" width="9.33203125" style="234" customWidth="1"/>
    <col min="10706" max="10706" width="12.6640625" style="234" customWidth="1"/>
    <col min="10707" max="10708" width="9.33203125" style="234" customWidth="1"/>
    <col min="10709" max="10709" width="14.33203125" style="234" customWidth="1"/>
    <col min="10710" max="10711" width="8.88671875" style="234"/>
    <col min="10712" max="10712" width="19.33203125" style="234" bestFit="1" customWidth="1"/>
    <col min="10713" max="10714" width="8.88671875" style="234"/>
    <col min="10715" max="10715" width="15.5546875" style="234" customWidth="1"/>
    <col min="10716" max="10949" width="8.88671875" style="234"/>
    <col min="10950" max="10950" width="5.6640625" style="234" customWidth="1"/>
    <col min="10951" max="10951" width="18.6640625" style="234" customWidth="1"/>
    <col min="10952" max="10953" width="9.33203125" style="234" customWidth="1"/>
    <col min="10954" max="10955" width="12.5546875" style="234" customWidth="1"/>
    <col min="10956" max="10957" width="9.33203125" style="234" customWidth="1"/>
    <col min="10958" max="10959" width="10.33203125" style="234" customWidth="1"/>
    <col min="10960" max="10961" width="9.33203125" style="234" customWidth="1"/>
    <col min="10962" max="10962" width="12.6640625" style="234" customWidth="1"/>
    <col min="10963" max="10964" width="9.33203125" style="234" customWidth="1"/>
    <col min="10965" max="10965" width="14.33203125" style="234" customWidth="1"/>
    <col min="10966" max="10967" width="8.88671875" style="234"/>
    <col min="10968" max="10968" width="19.33203125" style="234" bestFit="1" customWidth="1"/>
    <col min="10969" max="10970" width="8.88671875" style="234"/>
    <col min="10971" max="10971" width="15.5546875" style="234" customWidth="1"/>
    <col min="10972" max="11205" width="8.88671875" style="234"/>
    <col min="11206" max="11206" width="5.6640625" style="234" customWidth="1"/>
    <col min="11207" max="11207" width="18.6640625" style="234" customWidth="1"/>
    <col min="11208" max="11209" width="9.33203125" style="234" customWidth="1"/>
    <col min="11210" max="11211" width="12.5546875" style="234" customWidth="1"/>
    <col min="11212" max="11213" width="9.33203125" style="234" customWidth="1"/>
    <col min="11214" max="11215" width="10.33203125" style="234" customWidth="1"/>
    <col min="11216" max="11217" width="9.33203125" style="234" customWidth="1"/>
    <col min="11218" max="11218" width="12.6640625" style="234" customWidth="1"/>
    <col min="11219" max="11220" width="9.33203125" style="234" customWidth="1"/>
    <col min="11221" max="11221" width="14.33203125" style="234" customWidth="1"/>
    <col min="11222" max="11223" width="8.88671875" style="234"/>
    <col min="11224" max="11224" width="19.33203125" style="234" bestFit="1" customWidth="1"/>
    <col min="11225" max="11226" width="8.88671875" style="234"/>
    <col min="11227" max="11227" width="15.5546875" style="234" customWidth="1"/>
    <col min="11228" max="11461" width="8.88671875" style="234"/>
    <col min="11462" max="11462" width="5.6640625" style="234" customWidth="1"/>
    <col min="11463" max="11463" width="18.6640625" style="234" customWidth="1"/>
    <col min="11464" max="11465" width="9.33203125" style="234" customWidth="1"/>
    <col min="11466" max="11467" width="12.5546875" style="234" customWidth="1"/>
    <col min="11468" max="11469" width="9.33203125" style="234" customWidth="1"/>
    <col min="11470" max="11471" width="10.33203125" style="234" customWidth="1"/>
    <col min="11472" max="11473" width="9.33203125" style="234" customWidth="1"/>
    <col min="11474" max="11474" width="12.6640625" style="234" customWidth="1"/>
    <col min="11475" max="11476" width="9.33203125" style="234" customWidth="1"/>
    <col min="11477" max="11477" width="14.33203125" style="234" customWidth="1"/>
    <col min="11478" max="11479" width="8.88671875" style="234"/>
    <col min="11480" max="11480" width="19.33203125" style="234" bestFit="1" customWidth="1"/>
    <col min="11481" max="11482" width="8.88671875" style="234"/>
    <col min="11483" max="11483" width="15.5546875" style="234" customWidth="1"/>
    <col min="11484" max="11717" width="8.88671875" style="234"/>
    <col min="11718" max="11718" width="5.6640625" style="234" customWidth="1"/>
    <col min="11719" max="11719" width="18.6640625" style="234" customWidth="1"/>
    <col min="11720" max="11721" width="9.33203125" style="234" customWidth="1"/>
    <col min="11722" max="11723" width="12.5546875" style="234" customWidth="1"/>
    <col min="11724" max="11725" width="9.33203125" style="234" customWidth="1"/>
    <col min="11726" max="11727" width="10.33203125" style="234" customWidth="1"/>
    <col min="11728" max="11729" width="9.33203125" style="234" customWidth="1"/>
    <col min="11730" max="11730" width="12.6640625" style="234" customWidth="1"/>
    <col min="11731" max="11732" width="9.33203125" style="234" customWidth="1"/>
    <col min="11733" max="11733" width="14.33203125" style="234" customWidth="1"/>
    <col min="11734" max="11735" width="8.88671875" style="234"/>
    <col min="11736" max="11736" width="19.33203125" style="234" bestFit="1" customWidth="1"/>
    <col min="11737" max="11738" width="8.88671875" style="234"/>
    <col min="11739" max="11739" width="15.5546875" style="234" customWidth="1"/>
    <col min="11740" max="11973" width="8.88671875" style="234"/>
    <col min="11974" max="11974" width="5.6640625" style="234" customWidth="1"/>
    <col min="11975" max="11975" width="18.6640625" style="234" customWidth="1"/>
    <col min="11976" max="11977" width="9.33203125" style="234" customWidth="1"/>
    <col min="11978" max="11979" width="12.5546875" style="234" customWidth="1"/>
    <col min="11980" max="11981" width="9.33203125" style="234" customWidth="1"/>
    <col min="11982" max="11983" width="10.33203125" style="234" customWidth="1"/>
    <col min="11984" max="11985" width="9.33203125" style="234" customWidth="1"/>
    <col min="11986" max="11986" width="12.6640625" style="234" customWidth="1"/>
    <col min="11987" max="11988" width="9.33203125" style="234" customWidth="1"/>
    <col min="11989" max="11989" width="14.33203125" style="234" customWidth="1"/>
    <col min="11990" max="11991" width="8.88671875" style="234"/>
    <col min="11992" max="11992" width="19.33203125" style="234" bestFit="1" customWidth="1"/>
    <col min="11993" max="11994" width="8.88671875" style="234"/>
    <col min="11995" max="11995" width="15.5546875" style="234" customWidth="1"/>
    <col min="11996" max="12229" width="8.88671875" style="234"/>
    <col min="12230" max="12230" width="5.6640625" style="234" customWidth="1"/>
    <col min="12231" max="12231" width="18.6640625" style="234" customWidth="1"/>
    <col min="12232" max="12233" width="9.33203125" style="234" customWidth="1"/>
    <col min="12234" max="12235" width="12.5546875" style="234" customWidth="1"/>
    <col min="12236" max="12237" width="9.33203125" style="234" customWidth="1"/>
    <col min="12238" max="12239" width="10.33203125" style="234" customWidth="1"/>
    <col min="12240" max="12241" width="9.33203125" style="234" customWidth="1"/>
    <col min="12242" max="12242" width="12.6640625" style="234" customWidth="1"/>
    <col min="12243" max="12244" width="9.33203125" style="234" customWidth="1"/>
    <col min="12245" max="12245" width="14.33203125" style="234" customWidth="1"/>
    <col min="12246" max="12247" width="8.88671875" style="234"/>
    <col min="12248" max="12248" width="19.33203125" style="234" bestFit="1" customWidth="1"/>
    <col min="12249" max="12250" width="8.88671875" style="234"/>
    <col min="12251" max="12251" width="15.5546875" style="234" customWidth="1"/>
    <col min="12252" max="12485" width="8.88671875" style="234"/>
    <col min="12486" max="12486" width="5.6640625" style="234" customWidth="1"/>
    <col min="12487" max="12487" width="18.6640625" style="234" customWidth="1"/>
    <col min="12488" max="12489" width="9.33203125" style="234" customWidth="1"/>
    <col min="12490" max="12491" width="12.5546875" style="234" customWidth="1"/>
    <col min="12492" max="12493" width="9.33203125" style="234" customWidth="1"/>
    <col min="12494" max="12495" width="10.33203125" style="234" customWidth="1"/>
    <col min="12496" max="12497" width="9.33203125" style="234" customWidth="1"/>
    <col min="12498" max="12498" width="12.6640625" style="234" customWidth="1"/>
    <col min="12499" max="12500" width="9.33203125" style="234" customWidth="1"/>
    <col min="12501" max="12501" width="14.33203125" style="234" customWidth="1"/>
    <col min="12502" max="12503" width="8.88671875" style="234"/>
    <col min="12504" max="12504" width="19.33203125" style="234" bestFit="1" customWidth="1"/>
    <col min="12505" max="12506" width="8.88671875" style="234"/>
    <col min="12507" max="12507" width="15.5546875" style="234" customWidth="1"/>
    <col min="12508" max="12741" width="8.88671875" style="234"/>
    <col min="12742" max="12742" width="5.6640625" style="234" customWidth="1"/>
    <col min="12743" max="12743" width="18.6640625" style="234" customWidth="1"/>
    <col min="12744" max="12745" width="9.33203125" style="234" customWidth="1"/>
    <col min="12746" max="12747" width="12.5546875" style="234" customWidth="1"/>
    <col min="12748" max="12749" width="9.33203125" style="234" customWidth="1"/>
    <col min="12750" max="12751" width="10.33203125" style="234" customWidth="1"/>
    <col min="12752" max="12753" width="9.33203125" style="234" customWidth="1"/>
    <col min="12754" max="12754" width="12.6640625" style="234" customWidth="1"/>
    <col min="12755" max="12756" width="9.33203125" style="234" customWidth="1"/>
    <col min="12757" max="12757" width="14.33203125" style="234" customWidth="1"/>
    <col min="12758" max="12759" width="8.88671875" style="234"/>
    <col min="12760" max="12760" width="19.33203125" style="234" bestFit="1" customWidth="1"/>
    <col min="12761" max="12762" width="8.88671875" style="234"/>
    <col min="12763" max="12763" width="15.5546875" style="234" customWidth="1"/>
    <col min="12764" max="12997" width="8.88671875" style="234"/>
    <col min="12998" max="12998" width="5.6640625" style="234" customWidth="1"/>
    <col min="12999" max="12999" width="18.6640625" style="234" customWidth="1"/>
    <col min="13000" max="13001" width="9.33203125" style="234" customWidth="1"/>
    <col min="13002" max="13003" width="12.5546875" style="234" customWidth="1"/>
    <col min="13004" max="13005" width="9.33203125" style="234" customWidth="1"/>
    <col min="13006" max="13007" width="10.33203125" style="234" customWidth="1"/>
    <col min="13008" max="13009" width="9.33203125" style="234" customWidth="1"/>
    <col min="13010" max="13010" width="12.6640625" style="234" customWidth="1"/>
    <col min="13011" max="13012" width="9.33203125" style="234" customWidth="1"/>
    <col min="13013" max="13013" width="14.33203125" style="234" customWidth="1"/>
    <col min="13014" max="13015" width="8.88671875" style="234"/>
    <col min="13016" max="13016" width="19.33203125" style="234" bestFit="1" customWidth="1"/>
    <col min="13017" max="13018" width="8.88671875" style="234"/>
    <col min="13019" max="13019" width="15.5546875" style="234" customWidth="1"/>
    <col min="13020" max="13253" width="8.88671875" style="234"/>
    <col min="13254" max="13254" width="5.6640625" style="234" customWidth="1"/>
    <col min="13255" max="13255" width="18.6640625" style="234" customWidth="1"/>
    <col min="13256" max="13257" width="9.33203125" style="234" customWidth="1"/>
    <col min="13258" max="13259" width="12.5546875" style="234" customWidth="1"/>
    <col min="13260" max="13261" width="9.33203125" style="234" customWidth="1"/>
    <col min="13262" max="13263" width="10.33203125" style="234" customWidth="1"/>
    <col min="13264" max="13265" width="9.33203125" style="234" customWidth="1"/>
    <col min="13266" max="13266" width="12.6640625" style="234" customWidth="1"/>
    <col min="13267" max="13268" width="9.33203125" style="234" customWidth="1"/>
    <col min="13269" max="13269" width="14.33203125" style="234" customWidth="1"/>
    <col min="13270" max="13271" width="8.88671875" style="234"/>
    <col min="13272" max="13272" width="19.33203125" style="234" bestFit="1" customWidth="1"/>
    <col min="13273" max="13274" width="8.88671875" style="234"/>
    <col min="13275" max="13275" width="15.5546875" style="234" customWidth="1"/>
    <col min="13276" max="13509" width="8.88671875" style="234"/>
    <col min="13510" max="13510" width="5.6640625" style="234" customWidth="1"/>
    <col min="13511" max="13511" width="18.6640625" style="234" customWidth="1"/>
    <col min="13512" max="13513" width="9.33203125" style="234" customWidth="1"/>
    <col min="13514" max="13515" width="12.5546875" style="234" customWidth="1"/>
    <col min="13516" max="13517" width="9.33203125" style="234" customWidth="1"/>
    <col min="13518" max="13519" width="10.33203125" style="234" customWidth="1"/>
    <col min="13520" max="13521" width="9.33203125" style="234" customWidth="1"/>
    <col min="13522" max="13522" width="12.6640625" style="234" customWidth="1"/>
    <col min="13523" max="13524" width="9.33203125" style="234" customWidth="1"/>
    <col min="13525" max="13525" width="14.33203125" style="234" customWidth="1"/>
    <col min="13526" max="13527" width="8.88671875" style="234"/>
    <col min="13528" max="13528" width="19.33203125" style="234" bestFit="1" customWidth="1"/>
    <col min="13529" max="13530" width="8.88671875" style="234"/>
    <col min="13531" max="13531" width="15.5546875" style="234" customWidth="1"/>
    <col min="13532" max="13765" width="8.88671875" style="234"/>
    <col min="13766" max="13766" width="5.6640625" style="234" customWidth="1"/>
    <col min="13767" max="13767" width="18.6640625" style="234" customWidth="1"/>
    <col min="13768" max="13769" width="9.33203125" style="234" customWidth="1"/>
    <col min="13770" max="13771" width="12.5546875" style="234" customWidth="1"/>
    <col min="13772" max="13773" width="9.33203125" style="234" customWidth="1"/>
    <col min="13774" max="13775" width="10.33203125" style="234" customWidth="1"/>
    <col min="13776" max="13777" width="9.33203125" style="234" customWidth="1"/>
    <col min="13778" max="13778" width="12.6640625" style="234" customWidth="1"/>
    <col min="13779" max="13780" width="9.33203125" style="234" customWidth="1"/>
    <col min="13781" max="13781" width="14.33203125" style="234" customWidth="1"/>
    <col min="13782" max="13783" width="8.88671875" style="234"/>
    <col min="13784" max="13784" width="19.33203125" style="234" bestFit="1" customWidth="1"/>
    <col min="13785" max="13786" width="8.88671875" style="234"/>
    <col min="13787" max="13787" width="15.5546875" style="234" customWidth="1"/>
    <col min="13788" max="14021" width="8.88671875" style="234"/>
    <col min="14022" max="14022" width="5.6640625" style="234" customWidth="1"/>
    <col min="14023" max="14023" width="18.6640625" style="234" customWidth="1"/>
    <col min="14024" max="14025" width="9.33203125" style="234" customWidth="1"/>
    <col min="14026" max="14027" width="12.5546875" style="234" customWidth="1"/>
    <col min="14028" max="14029" width="9.33203125" style="234" customWidth="1"/>
    <col min="14030" max="14031" width="10.33203125" style="234" customWidth="1"/>
    <col min="14032" max="14033" width="9.33203125" style="234" customWidth="1"/>
    <col min="14034" max="14034" width="12.6640625" style="234" customWidth="1"/>
    <col min="14035" max="14036" width="9.33203125" style="234" customWidth="1"/>
    <col min="14037" max="14037" width="14.33203125" style="234" customWidth="1"/>
    <col min="14038" max="14039" width="8.88671875" style="234"/>
    <col min="14040" max="14040" width="19.33203125" style="234" bestFit="1" customWidth="1"/>
    <col min="14041" max="14042" width="8.88671875" style="234"/>
    <col min="14043" max="14043" width="15.5546875" style="234" customWidth="1"/>
    <col min="14044" max="14277" width="8.88671875" style="234"/>
    <col min="14278" max="14278" width="5.6640625" style="234" customWidth="1"/>
    <col min="14279" max="14279" width="18.6640625" style="234" customWidth="1"/>
    <col min="14280" max="14281" width="9.33203125" style="234" customWidth="1"/>
    <col min="14282" max="14283" width="12.5546875" style="234" customWidth="1"/>
    <col min="14284" max="14285" width="9.33203125" style="234" customWidth="1"/>
    <col min="14286" max="14287" width="10.33203125" style="234" customWidth="1"/>
    <col min="14288" max="14289" width="9.33203125" style="234" customWidth="1"/>
    <col min="14290" max="14290" width="12.6640625" style="234" customWidth="1"/>
    <col min="14291" max="14292" width="9.33203125" style="234" customWidth="1"/>
    <col min="14293" max="14293" width="14.33203125" style="234" customWidth="1"/>
    <col min="14294" max="14295" width="8.88671875" style="234"/>
    <col min="14296" max="14296" width="19.33203125" style="234" bestFit="1" customWidth="1"/>
    <col min="14297" max="14298" width="8.88671875" style="234"/>
    <col min="14299" max="14299" width="15.5546875" style="234" customWidth="1"/>
    <col min="14300" max="14533" width="8.88671875" style="234"/>
    <col min="14534" max="14534" width="5.6640625" style="234" customWidth="1"/>
    <col min="14535" max="14535" width="18.6640625" style="234" customWidth="1"/>
    <col min="14536" max="14537" width="9.33203125" style="234" customWidth="1"/>
    <col min="14538" max="14539" width="12.5546875" style="234" customWidth="1"/>
    <col min="14540" max="14541" width="9.33203125" style="234" customWidth="1"/>
    <col min="14542" max="14543" width="10.33203125" style="234" customWidth="1"/>
    <col min="14544" max="14545" width="9.33203125" style="234" customWidth="1"/>
    <col min="14546" max="14546" width="12.6640625" style="234" customWidth="1"/>
    <col min="14547" max="14548" width="9.33203125" style="234" customWidth="1"/>
    <col min="14549" max="14549" width="14.33203125" style="234" customWidth="1"/>
    <col min="14550" max="14551" width="8.88671875" style="234"/>
    <col min="14552" max="14552" width="19.33203125" style="234" bestFit="1" customWidth="1"/>
    <col min="14553" max="14554" width="8.88671875" style="234"/>
    <col min="14555" max="14555" width="15.5546875" style="234" customWidth="1"/>
    <col min="14556" max="14789" width="8.88671875" style="234"/>
    <col min="14790" max="14790" width="5.6640625" style="234" customWidth="1"/>
    <col min="14791" max="14791" width="18.6640625" style="234" customWidth="1"/>
    <col min="14792" max="14793" width="9.33203125" style="234" customWidth="1"/>
    <col min="14794" max="14795" width="12.5546875" style="234" customWidth="1"/>
    <col min="14796" max="14797" width="9.33203125" style="234" customWidth="1"/>
    <col min="14798" max="14799" width="10.33203125" style="234" customWidth="1"/>
    <col min="14800" max="14801" width="9.33203125" style="234" customWidth="1"/>
    <col min="14802" max="14802" width="12.6640625" style="234" customWidth="1"/>
    <col min="14803" max="14804" width="9.33203125" style="234" customWidth="1"/>
    <col min="14805" max="14805" width="14.33203125" style="234" customWidth="1"/>
    <col min="14806" max="14807" width="8.88671875" style="234"/>
    <col min="14808" max="14808" width="19.33203125" style="234" bestFit="1" customWidth="1"/>
    <col min="14809" max="14810" width="8.88671875" style="234"/>
    <col min="14811" max="14811" width="15.5546875" style="234" customWidth="1"/>
    <col min="14812" max="15045" width="8.88671875" style="234"/>
    <col min="15046" max="15046" width="5.6640625" style="234" customWidth="1"/>
    <col min="15047" max="15047" width="18.6640625" style="234" customWidth="1"/>
    <col min="15048" max="15049" width="9.33203125" style="234" customWidth="1"/>
    <col min="15050" max="15051" width="12.5546875" style="234" customWidth="1"/>
    <col min="15052" max="15053" width="9.33203125" style="234" customWidth="1"/>
    <col min="15054" max="15055" width="10.33203125" style="234" customWidth="1"/>
    <col min="15056" max="15057" width="9.33203125" style="234" customWidth="1"/>
    <col min="15058" max="15058" width="12.6640625" style="234" customWidth="1"/>
    <col min="15059" max="15060" width="9.33203125" style="234" customWidth="1"/>
    <col min="15061" max="15061" width="14.33203125" style="234" customWidth="1"/>
    <col min="15062" max="15063" width="8.88671875" style="234"/>
    <col min="15064" max="15064" width="19.33203125" style="234" bestFit="1" customWidth="1"/>
    <col min="15065" max="15066" width="8.88671875" style="234"/>
    <col min="15067" max="15067" width="15.5546875" style="234" customWidth="1"/>
    <col min="15068" max="15301" width="8.88671875" style="234"/>
    <col min="15302" max="15302" width="5.6640625" style="234" customWidth="1"/>
    <col min="15303" max="15303" width="18.6640625" style="234" customWidth="1"/>
    <col min="15304" max="15305" width="9.33203125" style="234" customWidth="1"/>
    <col min="15306" max="15307" width="12.5546875" style="234" customWidth="1"/>
    <col min="15308" max="15309" width="9.33203125" style="234" customWidth="1"/>
    <col min="15310" max="15311" width="10.33203125" style="234" customWidth="1"/>
    <col min="15312" max="15313" width="9.33203125" style="234" customWidth="1"/>
    <col min="15314" max="15314" width="12.6640625" style="234" customWidth="1"/>
    <col min="15315" max="15316" width="9.33203125" style="234" customWidth="1"/>
    <col min="15317" max="15317" width="14.33203125" style="234" customWidth="1"/>
    <col min="15318" max="15319" width="8.88671875" style="234"/>
    <col min="15320" max="15320" width="19.33203125" style="234" bestFit="1" customWidth="1"/>
    <col min="15321" max="15322" width="8.88671875" style="234"/>
    <col min="15323" max="15323" width="15.5546875" style="234" customWidth="1"/>
    <col min="15324" max="15557" width="8.88671875" style="234"/>
    <col min="15558" max="15558" width="5.6640625" style="234" customWidth="1"/>
    <col min="15559" max="15559" width="18.6640625" style="234" customWidth="1"/>
    <col min="15560" max="15561" width="9.33203125" style="234" customWidth="1"/>
    <col min="15562" max="15563" width="12.5546875" style="234" customWidth="1"/>
    <col min="15564" max="15565" width="9.33203125" style="234" customWidth="1"/>
    <col min="15566" max="15567" width="10.33203125" style="234" customWidth="1"/>
    <col min="15568" max="15569" width="9.33203125" style="234" customWidth="1"/>
    <col min="15570" max="15570" width="12.6640625" style="234" customWidth="1"/>
    <col min="15571" max="15572" width="9.33203125" style="234" customWidth="1"/>
    <col min="15573" max="15573" width="14.33203125" style="234" customWidth="1"/>
    <col min="15574" max="15575" width="8.88671875" style="234"/>
    <col min="15576" max="15576" width="19.33203125" style="234" bestFit="1" customWidth="1"/>
    <col min="15577" max="15578" width="8.88671875" style="234"/>
    <col min="15579" max="15579" width="15.5546875" style="234" customWidth="1"/>
    <col min="15580" max="15813" width="8.88671875" style="234"/>
    <col min="15814" max="15814" width="5.6640625" style="234" customWidth="1"/>
    <col min="15815" max="15815" width="18.6640625" style="234" customWidth="1"/>
    <col min="15816" max="15817" width="9.33203125" style="234" customWidth="1"/>
    <col min="15818" max="15819" width="12.5546875" style="234" customWidth="1"/>
    <col min="15820" max="15821" width="9.33203125" style="234" customWidth="1"/>
    <col min="15822" max="15823" width="10.33203125" style="234" customWidth="1"/>
    <col min="15824" max="15825" width="9.33203125" style="234" customWidth="1"/>
    <col min="15826" max="15826" width="12.6640625" style="234" customWidth="1"/>
    <col min="15827" max="15828" width="9.33203125" style="234" customWidth="1"/>
    <col min="15829" max="15829" width="14.33203125" style="234" customWidth="1"/>
    <col min="15830" max="15831" width="8.88671875" style="234"/>
    <col min="15832" max="15832" width="19.33203125" style="234" bestFit="1" customWidth="1"/>
    <col min="15833" max="15834" width="8.88671875" style="234"/>
    <col min="15835" max="15835" width="15.5546875" style="234" customWidth="1"/>
    <col min="15836" max="16069" width="8.88671875" style="234"/>
    <col min="16070" max="16070" width="5.6640625" style="234" customWidth="1"/>
    <col min="16071" max="16071" width="18.6640625" style="234" customWidth="1"/>
    <col min="16072" max="16073" width="9.33203125" style="234" customWidth="1"/>
    <col min="16074" max="16075" width="12.5546875" style="234" customWidth="1"/>
    <col min="16076" max="16077" width="9.33203125" style="234" customWidth="1"/>
    <col min="16078" max="16079" width="10.33203125" style="234" customWidth="1"/>
    <col min="16080" max="16081" width="9.33203125" style="234" customWidth="1"/>
    <col min="16082" max="16082" width="12.6640625" style="234" customWidth="1"/>
    <col min="16083" max="16084" width="9.33203125" style="234" customWidth="1"/>
    <col min="16085" max="16085" width="14.33203125" style="234" customWidth="1"/>
    <col min="16086" max="16087" width="8.88671875" style="234"/>
    <col min="16088" max="16088" width="19.33203125" style="234" bestFit="1" customWidth="1"/>
    <col min="16089" max="16090" width="8.88671875" style="234"/>
    <col min="16091" max="16091" width="15.5546875" style="234" customWidth="1"/>
    <col min="16092" max="16384" width="8.88671875" style="234"/>
  </cols>
  <sheetData>
    <row r="1" spans="2:33" ht="9.75" customHeight="1" x14ac:dyDescent="0.3">
      <c r="B1" s="231"/>
      <c r="C1" s="231"/>
      <c r="D1" s="232"/>
      <c r="E1" s="232"/>
      <c r="F1" s="232"/>
      <c r="G1" s="232"/>
      <c r="H1" s="232"/>
      <c r="I1" s="233"/>
      <c r="J1" s="233"/>
      <c r="K1" s="233"/>
      <c r="L1" s="234"/>
      <c r="M1" s="231"/>
      <c r="N1" s="231"/>
      <c r="O1" s="231"/>
    </row>
    <row r="2" spans="2:33" s="236" customFormat="1" ht="15.75" customHeight="1" x14ac:dyDescent="0.3">
      <c r="B2" s="235" t="s">
        <v>216</v>
      </c>
      <c r="C2" s="235"/>
      <c r="D2" s="235"/>
      <c r="E2" s="235"/>
      <c r="F2" s="235"/>
      <c r="G2" s="235"/>
      <c r="H2" s="235"/>
      <c r="I2" s="235"/>
      <c r="J2" s="235"/>
      <c r="K2" s="235"/>
      <c r="L2" s="235"/>
      <c r="M2" s="235"/>
      <c r="N2" s="235"/>
      <c r="O2" s="235"/>
    </row>
    <row r="3" spans="2:33" s="236" customFormat="1" ht="15.75" customHeight="1" x14ac:dyDescent="0.3">
      <c r="B3" s="237" t="s">
        <v>217</v>
      </c>
      <c r="C3" s="237"/>
      <c r="D3" s="237"/>
      <c r="E3" s="237"/>
      <c r="F3" s="237"/>
      <c r="G3" s="237"/>
      <c r="H3" s="237"/>
      <c r="I3" s="237"/>
      <c r="J3" s="237"/>
      <c r="K3" s="237"/>
      <c r="L3" s="237"/>
      <c r="M3" s="237"/>
      <c r="N3" s="237"/>
      <c r="O3" s="237"/>
    </row>
    <row r="4" spans="2:33" s="236" customFormat="1" ht="15.75" customHeight="1" x14ac:dyDescent="0.3">
      <c r="B4" s="238" t="s">
        <v>145</v>
      </c>
      <c r="C4" s="238"/>
      <c r="D4" s="238"/>
      <c r="E4" s="238"/>
      <c r="F4" s="238"/>
      <c r="G4" s="238"/>
      <c r="H4" s="238"/>
      <c r="I4" s="238"/>
      <c r="J4" s="238"/>
      <c r="K4" s="238"/>
      <c r="L4" s="238"/>
      <c r="M4" s="238"/>
      <c r="N4" s="238"/>
      <c r="O4" s="238"/>
    </row>
    <row r="5" spans="2:33" ht="16.5" customHeight="1" thickBot="1" x14ac:dyDescent="0.35">
      <c r="B5" s="239"/>
      <c r="C5" s="239"/>
      <c r="D5" s="239"/>
      <c r="E5" s="239"/>
      <c r="F5" s="239"/>
      <c r="G5" s="239"/>
      <c r="H5" s="240"/>
      <c r="I5" s="241"/>
      <c r="J5" s="241"/>
      <c r="K5" s="241"/>
      <c r="L5" s="234"/>
      <c r="M5" s="231"/>
      <c r="N5" s="231"/>
      <c r="O5" s="231"/>
    </row>
    <row r="6" spans="2:33" ht="24.75" customHeight="1" x14ac:dyDescent="0.3">
      <c r="B6" s="242" t="s">
        <v>146</v>
      </c>
      <c r="C6" s="243" t="s">
        <v>147</v>
      </c>
      <c r="D6" s="244" t="s">
        <v>148</v>
      </c>
      <c r="E6" s="245"/>
      <c r="F6" s="245"/>
      <c r="G6" s="245"/>
      <c r="H6" s="246"/>
      <c r="I6" s="247" t="s">
        <v>149</v>
      </c>
      <c r="J6" s="248"/>
      <c r="K6" s="248"/>
      <c r="L6" s="249"/>
      <c r="M6" s="250" t="s">
        <v>64</v>
      </c>
      <c r="N6" s="251"/>
      <c r="O6" s="252"/>
    </row>
    <row r="7" spans="2:33" s="236" customFormat="1" ht="24.75" customHeight="1" x14ac:dyDescent="0.3">
      <c r="B7" s="253"/>
      <c r="C7" s="254"/>
      <c r="D7" s="255" t="s">
        <v>150</v>
      </c>
      <c r="E7" s="256"/>
      <c r="F7" s="255" t="s">
        <v>151</v>
      </c>
      <c r="G7" s="256"/>
      <c r="H7" s="257"/>
      <c r="I7" s="258" t="s">
        <v>150</v>
      </c>
      <c r="J7" s="255" t="s">
        <v>151</v>
      </c>
      <c r="K7" s="256"/>
      <c r="L7" s="257"/>
      <c r="M7" s="259" t="s">
        <v>152</v>
      </c>
      <c r="N7" s="260" t="s">
        <v>153</v>
      </c>
      <c r="O7" s="261" t="s">
        <v>154</v>
      </c>
    </row>
    <row r="8" spans="2:33" s="268" customFormat="1" ht="24.75" customHeight="1" x14ac:dyDescent="0.3">
      <c r="B8" s="262"/>
      <c r="C8" s="263"/>
      <c r="D8" s="264" t="s">
        <v>155</v>
      </c>
      <c r="E8" s="264" t="s">
        <v>156</v>
      </c>
      <c r="F8" s="264" t="s">
        <v>157</v>
      </c>
      <c r="G8" s="264" t="s">
        <v>155</v>
      </c>
      <c r="H8" s="264" t="s">
        <v>156</v>
      </c>
      <c r="I8" s="264" t="s">
        <v>155</v>
      </c>
      <c r="J8" s="264" t="s">
        <v>157</v>
      </c>
      <c r="K8" s="264" t="s">
        <v>155</v>
      </c>
      <c r="L8" s="264" t="s">
        <v>156</v>
      </c>
      <c r="M8" s="265"/>
      <c r="N8" s="266"/>
      <c r="O8" s="267"/>
      <c r="AG8" s="269"/>
    </row>
    <row r="9" spans="2:33" ht="23.1" customHeight="1" x14ac:dyDescent="0.3">
      <c r="B9" s="270" t="s">
        <v>158</v>
      </c>
      <c r="C9" s="271" t="s">
        <v>89</v>
      </c>
      <c r="D9" s="272">
        <v>31</v>
      </c>
      <c r="E9" s="272">
        <v>118</v>
      </c>
      <c r="F9" s="272">
        <v>12</v>
      </c>
      <c r="G9" s="272">
        <v>8</v>
      </c>
      <c r="H9" s="272">
        <v>199</v>
      </c>
      <c r="I9" s="273">
        <v>1.9242348063040416E-2</v>
      </c>
      <c r="J9" s="273">
        <v>7.835608924758564E-3</v>
      </c>
      <c r="K9" s="273">
        <v>5.9072851594228586E-3</v>
      </c>
      <c r="L9" s="273">
        <v>1.5193217259189415E-2</v>
      </c>
      <c r="M9" s="273">
        <v>-74.193548387096769</v>
      </c>
      <c r="N9" s="274">
        <v>-33.333333333333329</v>
      </c>
      <c r="O9" s="275">
        <v>68.644067796610159</v>
      </c>
      <c r="P9" s="276"/>
    </row>
    <row r="10" spans="2:33" ht="23.1" customHeight="1" x14ac:dyDescent="0.3">
      <c r="B10" s="270" t="s">
        <v>159</v>
      </c>
      <c r="C10" s="271" t="s">
        <v>90</v>
      </c>
      <c r="D10" s="277">
        <v>66076</v>
      </c>
      <c r="E10" s="277">
        <v>558563</v>
      </c>
      <c r="F10" s="272">
        <v>64151</v>
      </c>
      <c r="G10" s="277">
        <v>58188</v>
      </c>
      <c r="H10" s="277">
        <v>581898</v>
      </c>
      <c r="I10" s="273">
        <v>41.014754535918016</v>
      </c>
      <c r="J10" s="273">
        <v>41.888512344348896</v>
      </c>
      <c r="K10" s="273">
        <v>42.966638607062158</v>
      </c>
      <c r="L10" s="273">
        <v>44.426646918029157</v>
      </c>
      <c r="M10" s="273">
        <v>-11.937768630062353</v>
      </c>
      <c r="N10" s="274">
        <v>-9.2952565041854367</v>
      </c>
      <c r="O10" s="275">
        <v>4.1776845226053281</v>
      </c>
      <c r="P10" s="276"/>
      <c r="Q10" s="278"/>
      <c r="R10" s="278"/>
      <c r="S10" s="279"/>
      <c r="T10" s="279"/>
      <c r="U10" s="279"/>
    </row>
    <row r="11" spans="2:33" ht="23.1" customHeight="1" x14ac:dyDescent="0.3">
      <c r="B11" s="270" t="s">
        <v>160</v>
      </c>
      <c r="C11" s="271" t="s">
        <v>91</v>
      </c>
      <c r="D11" s="277">
        <v>2008</v>
      </c>
      <c r="E11" s="277">
        <v>12981</v>
      </c>
      <c r="F11" s="272">
        <v>4425</v>
      </c>
      <c r="G11" s="277">
        <v>3752</v>
      </c>
      <c r="H11" s="277">
        <v>26041</v>
      </c>
      <c r="I11" s="273">
        <v>1.2464075777608115</v>
      </c>
      <c r="J11" s="273">
        <v>2.8893807910047209</v>
      </c>
      <c r="K11" s="273">
        <v>2.7705167397693202</v>
      </c>
      <c r="L11" s="273">
        <v>1.9881737218419675</v>
      </c>
      <c r="M11" s="273">
        <v>86.852589641434264</v>
      </c>
      <c r="N11" s="274">
        <v>-15.209039548022599</v>
      </c>
      <c r="O11" s="275">
        <v>100.60858177336107</v>
      </c>
      <c r="P11" s="276"/>
      <c r="Q11" s="278" t="s">
        <v>161</v>
      </c>
      <c r="R11" s="278"/>
      <c r="S11" s="279"/>
      <c r="T11" s="279"/>
      <c r="U11" s="279"/>
    </row>
    <row r="12" spans="2:33" ht="23.1" customHeight="1" x14ac:dyDescent="0.3">
      <c r="B12" s="270" t="s">
        <v>162</v>
      </c>
      <c r="C12" s="271" t="s">
        <v>92</v>
      </c>
      <c r="D12" s="272">
        <v>9547</v>
      </c>
      <c r="E12" s="272">
        <v>42181</v>
      </c>
      <c r="F12" s="272">
        <v>7689</v>
      </c>
      <c r="G12" s="272">
        <v>3404</v>
      </c>
      <c r="H12" s="272">
        <v>68576</v>
      </c>
      <c r="I12" s="273">
        <v>5.926022482511188</v>
      </c>
      <c r="J12" s="273">
        <v>5.0206664185390508</v>
      </c>
      <c r="K12" s="273">
        <v>2.5135498353344263</v>
      </c>
      <c r="L12" s="273">
        <v>5.2356284762119261</v>
      </c>
      <c r="M12" s="273">
        <v>-64.344820362417508</v>
      </c>
      <c r="N12" s="274">
        <v>-55.728963454285342</v>
      </c>
      <c r="O12" s="275">
        <v>62.575567198501695</v>
      </c>
      <c r="P12" s="276"/>
      <c r="Q12" s="279"/>
      <c r="R12" s="279"/>
      <c r="S12" s="279"/>
      <c r="T12" s="279"/>
      <c r="U12" s="279"/>
    </row>
    <row r="13" spans="2:33" ht="23.1" customHeight="1" x14ac:dyDescent="0.3">
      <c r="B13" s="270" t="s">
        <v>163</v>
      </c>
      <c r="C13" s="271" t="s">
        <v>93</v>
      </c>
      <c r="D13" s="272">
        <v>2323</v>
      </c>
      <c r="E13" s="272">
        <v>12653</v>
      </c>
      <c r="F13" s="272">
        <v>2041</v>
      </c>
      <c r="G13" s="272">
        <v>1741</v>
      </c>
      <c r="H13" s="272">
        <v>11864</v>
      </c>
      <c r="I13" s="273">
        <v>1.4419346629175125</v>
      </c>
      <c r="J13" s="273">
        <v>1.3327064846193526</v>
      </c>
      <c r="K13" s="273">
        <v>1.2855729328193997</v>
      </c>
      <c r="L13" s="273">
        <v>0.90579060081921214</v>
      </c>
      <c r="M13" s="273">
        <v>-25.053809728798964</v>
      </c>
      <c r="N13" s="274">
        <v>-14.698677119059283</v>
      </c>
      <c r="O13" s="275">
        <v>-6.2356753339129058</v>
      </c>
      <c r="P13" s="276"/>
      <c r="Q13" s="279"/>
      <c r="R13" s="279"/>
      <c r="S13" s="279"/>
      <c r="T13" s="279"/>
      <c r="U13" s="279"/>
    </row>
    <row r="14" spans="2:33" ht="23.1" customHeight="1" x14ac:dyDescent="0.25">
      <c r="B14" s="270" t="s">
        <v>164</v>
      </c>
      <c r="C14" s="271" t="s">
        <v>94</v>
      </c>
      <c r="D14" s="272">
        <v>813</v>
      </c>
      <c r="E14" s="272">
        <v>4645</v>
      </c>
      <c r="F14" s="272">
        <v>746</v>
      </c>
      <c r="G14" s="272">
        <v>564</v>
      </c>
      <c r="H14" s="272">
        <v>5349</v>
      </c>
      <c r="I14" s="273">
        <v>0.5046460959758664</v>
      </c>
      <c r="J14" s="273">
        <v>0.48711368815582412</v>
      </c>
      <c r="K14" s="273">
        <v>0.41646360373931146</v>
      </c>
      <c r="L14" s="273">
        <v>0.40838451818796068</v>
      </c>
      <c r="M14" s="273">
        <v>-30.627306273062732</v>
      </c>
      <c r="N14" s="274">
        <v>-24.396782841823057</v>
      </c>
      <c r="O14" s="275">
        <v>15.156081808396124</v>
      </c>
      <c r="P14" s="276"/>
      <c r="Q14" s="280" t="s">
        <v>165</v>
      </c>
      <c r="R14" s="281" t="s">
        <v>166</v>
      </c>
      <c r="S14" s="282"/>
      <c r="T14" s="282"/>
      <c r="U14" s="282"/>
      <c r="V14" s="282"/>
    </row>
    <row r="15" spans="2:33" ht="23.1" customHeight="1" x14ac:dyDescent="0.3">
      <c r="B15" s="270" t="s">
        <v>167</v>
      </c>
      <c r="C15" s="271" t="s">
        <v>95</v>
      </c>
      <c r="D15" s="277">
        <v>847</v>
      </c>
      <c r="E15" s="277">
        <v>5609</v>
      </c>
      <c r="F15" s="272">
        <v>1077</v>
      </c>
      <c r="G15" s="277">
        <v>802</v>
      </c>
      <c r="H15" s="277">
        <v>5636</v>
      </c>
      <c r="I15" s="273">
        <v>0.52575060675468488</v>
      </c>
      <c r="J15" s="273">
        <v>0.70324590099708117</v>
      </c>
      <c r="K15" s="273">
        <v>0.59220533723214153</v>
      </c>
      <c r="L15" s="273">
        <v>0.43029634408437961</v>
      </c>
      <c r="M15" s="273">
        <v>-5.3128689492325858</v>
      </c>
      <c r="N15" s="274">
        <v>-25.5338904363974</v>
      </c>
      <c r="O15" s="275">
        <v>0.4813692280263861</v>
      </c>
      <c r="P15" s="276"/>
      <c r="R15" s="283" t="s">
        <v>168</v>
      </c>
      <c r="S15" s="284" t="s">
        <v>90</v>
      </c>
      <c r="T15" s="285">
        <v>58188</v>
      </c>
      <c r="U15" s="284" t="s">
        <v>169</v>
      </c>
    </row>
    <row r="16" spans="2:33" ht="23.1" customHeight="1" x14ac:dyDescent="0.3">
      <c r="B16" s="286" t="s">
        <v>170</v>
      </c>
      <c r="C16" s="287" t="s">
        <v>96</v>
      </c>
      <c r="D16" s="288">
        <v>35</v>
      </c>
      <c r="E16" s="288">
        <v>273</v>
      </c>
      <c r="F16" s="288">
        <v>74</v>
      </c>
      <c r="G16" s="288">
        <v>46</v>
      </c>
      <c r="H16" s="288">
        <v>498</v>
      </c>
      <c r="I16" s="289">
        <v>2.1725231684077886E-2</v>
      </c>
      <c r="J16" s="289">
        <v>4.8319588369344489E-2</v>
      </c>
      <c r="K16" s="289">
        <v>3.3966889666681439E-2</v>
      </c>
      <c r="L16" s="289">
        <v>3.8021217060685071E-2</v>
      </c>
      <c r="M16" s="289">
        <v>31.428571428571427</v>
      </c>
      <c r="N16" s="290">
        <v>-37.837837837837839</v>
      </c>
      <c r="O16" s="291">
        <v>82.417582417582409</v>
      </c>
      <c r="P16" s="276"/>
      <c r="T16" s="292">
        <v>42.966638607062158</v>
      </c>
      <c r="U16" s="278" t="s">
        <v>171</v>
      </c>
    </row>
    <row r="17" spans="2:22" ht="23.1" customHeight="1" x14ac:dyDescent="0.3">
      <c r="B17" s="270" t="s">
        <v>172</v>
      </c>
      <c r="C17" s="271" t="s">
        <v>98</v>
      </c>
      <c r="D17" s="277">
        <v>771</v>
      </c>
      <c r="E17" s="277">
        <v>4509</v>
      </c>
      <c r="F17" s="272">
        <v>1159</v>
      </c>
      <c r="G17" s="277">
        <v>1000</v>
      </c>
      <c r="H17" s="277">
        <v>7602</v>
      </c>
      <c r="I17" s="273">
        <v>0.47857581795497295</v>
      </c>
      <c r="J17" s="273">
        <v>0.75678922864959808</v>
      </c>
      <c r="K17" s="273">
        <v>0.73841064492785735</v>
      </c>
      <c r="L17" s="273">
        <v>0.58039616886612022</v>
      </c>
      <c r="M17" s="273">
        <v>29.701686121919586</v>
      </c>
      <c r="N17" s="274">
        <v>-13.718723037100949</v>
      </c>
      <c r="O17" s="275">
        <v>68.596141051230873</v>
      </c>
      <c r="P17" s="276"/>
      <c r="V17" s="293"/>
    </row>
    <row r="18" spans="2:22" ht="23.1" customHeight="1" x14ac:dyDescent="0.3">
      <c r="B18" s="270" t="s">
        <v>173</v>
      </c>
      <c r="C18" s="271" t="s">
        <v>99</v>
      </c>
      <c r="D18" s="272">
        <v>1854</v>
      </c>
      <c r="E18" s="272">
        <v>8715</v>
      </c>
      <c r="F18" s="272">
        <v>1871</v>
      </c>
      <c r="G18" s="272">
        <v>1302</v>
      </c>
      <c r="H18" s="272">
        <v>12640</v>
      </c>
      <c r="I18" s="273">
        <v>1.1508165583508687</v>
      </c>
      <c r="J18" s="273">
        <v>1.2217020248519397</v>
      </c>
      <c r="K18" s="273">
        <v>0.9614106596960702</v>
      </c>
      <c r="L18" s="273">
        <v>0.96503651334750862</v>
      </c>
      <c r="M18" s="273">
        <v>-29.773462783171524</v>
      </c>
      <c r="N18" s="274">
        <v>-30.411544628540888</v>
      </c>
      <c r="O18" s="275">
        <v>45.037292025243829</v>
      </c>
      <c r="P18" s="276"/>
    </row>
    <row r="19" spans="2:22" ht="23.1" customHeight="1" x14ac:dyDescent="0.3">
      <c r="B19" s="270" t="s">
        <v>174</v>
      </c>
      <c r="C19" s="271" t="s">
        <v>100</v>
      </c>
      <c r="D19" s="277">
        <v>68</v>
      </c>
      <c r="E19" s="277">
        <v>512</v>
      </c>
      <c r="F19" s="272">
        <v>158</v>
      </c>
      <c r="G19" s="277">
        <v>101</v>
      </c>
      <c r="H19" s="277">
        <v>911</v>
      </c>
      <c r="I19" s="273">
        <v>4.220902155763704E-2</v>
      </c>
      <c r="J19" s="273">
        <v>0.10316885084265444</v>
      </c>
      <c r="K19" s="273">
        <v>7.4579475137713583E-2</v>
      </c>
      <c r="L19" s="273">
        <v>6.9552868960409839E-2</v>
      </c>
      <c r="M19" s="273">
        <v>48.529411764705884</v>
      </c>
      <c r="N19" s="274">
        <v>-36.075949367088604</v>
      </c>
      <c r="O19" s="275">
        <v>77.9296875</v>
      </c>
      <c r="P19" s="276"/>
      <c r="R19" s="283" t="s">
        <v>175</v>
      </c>
      <c r="S19" s="284" t="s">
        <v>104</v>
      </c>
      <c r="T19" s="285">
        <v>46547</v>
      </c>
      <c r="U19" s="284" t="s">
        <v>169</v>
      </c>
    </row>
    <row r="20" spans="2:22" ht="23.1" customHeight="1" x14ac:dyDescent="0.3">
      <c r="B20" s="270" t="s">
        <v>176</v>
      </c>
      <c r="C20" s="271" t="s">
        <v>101</v>
      </c>
      <c r="D20" s="277">
        <v>171</v>
      </c>
      <c r="E20" s="277">
        <v>1040</v>
      </c>
      <c r="F20" s="272">
        <v>296</v>
      </c>
      <c r="G20" s="277">
        <v>244</v>
      </c>
      <c r="H20" s="277">
        <v>1747</v>
      </c>
      <c r="I20" s="273">
        <v>0.10614327479935197</v>
      </c>
      <c r="J20" s="273">
        <v>0.19327835347737796</v>
      </c>
      <c r="K20" s="273">
        <v>0.18017219736239717</v>
      </c>
      <c r="L20" s="273">
        <v>0.13337965101408999</v>
      </c>
      <c r="M20" s="273">
        <v>42.690058479532162</v>
      </c>
      <c r="N20" s="274">
        <v>-17.567567567567568</v>
      </c>
      <c r="O20" s="275">
        <v>67.980769230769226</v>
      </c>
      <c r="P20" s="276"/>
      <c r="T20" s="292">
        <v>34.370800289456973</v>
      </c>
      <c r="U20" s="278" t="s">
        <v>171</v>
      </c>
      <c r="V20" s="293"/>
    </row>
    <row r="21" spans="2:22" ht="23.1" customHeight="1" x14ac:dyDescent="0.3">
      <c r="B21" s="270" t="s">
        <v>177</v>
      </c>
      <c r="C21" s="271" t="s">
        <v>102</v>
      </c>
      <c r="D21" s="277">
        <v>112</v>
      </c>
      <c r="E21" s="277">
        <v>777</v>
      </c>
      <c r="F21" s="272">
        <v>355</v>
      </c>
      <c r="G21" s="277">
        <v>266</v>
      </c>
      <c r="H21" s="277">
        <v>2136</v>
      </c>
      <c r="I21" s="273">
        <v>6.9520741389049234E-2</v>
      </c>
      <c r="J21" s="273">
        <v>0.23180343069077425</v>
      </c>
      <c r="K21" s="273">
        <v>0.19641723155081003</v>
      </c>
      <c r="L21" s="273">
        <v>0.16307895510366124</v>
      </c>
      <c r="M21" s="273">
        <v>137.5</v>
      </c>
      <c r="N21" s="274">
        <v>-25.070422535211268</v>
      </c>
      <c r="O21" s="275">
        <v>174.90347490347492</v>
      </c>
      <c r="P21" s="294"/>
      <c r="V21" s="293"/>
    </row>
    <row r="22" spans="2:22" ht="23.1" customHeight="1" x14ac:dyDescent="0.3">
      <c r="B22" s="270" t="s">
        <v>178</v>
      </c>
      <c r="C22" s="271" t="s">
        <v>103</v>
      </c>
      <c r="D22" s="272">
        <v>2880</v>
      </c>
      <c r="E22" s="272">
        <v>19738</v>
      </c>
      <c r="F22" s="272">
        <v>3826</v>
      </c>
      <c r="G22" s="272">
        <v>3235</v>
      </c>
      <c r="H22" s="272">
        <v>22829</v>
      </c>
      <c r="I22" s="273">
        <v>1.7876762071469807</v>
      </c>
      <c r="J22" s="273">
        <v>2.498253312177189</v>
      </c>
      <c r="K22" s="273">
        <v>2.3887584363416181</v>
      </c>
      <c r="L22" s="273">
        <v>1.7429445065830911</v>
      </c>
      <c r="M22" s="273">
        <v>12.326388888888889</v>
      </c>
      <c r="N22" s="274">
        <v>-15.446941975953997</v>
      </c>
      <c r="O22" s="275">
        <v>15.660147937987636</v>
      </c>
      <c r="P22" s="276"/>
    </row>
    <row r="23" spans="2:22" ht="23.1" customHeight="1" x14ac:dyDescent="0.3">
      <c r="B23" s="270" t="s">
        <v>179</v>
      </c>
      <c r="C23" s="271" t="s">
        <v>104</v>
      </c>
      <c r="D23" s="277">
        <v>62578</v>
      </c>
      <c r="E23" s="277">
        <v>478023</v>
      </c>
      <c r="F23" s="272">
        <v>50435</v>
      </c>
      <c r="G23" s="277">
        <v>46547</v>
      </c>
      <c r="H23" s="277">
        <v>462414</v>
      </c>
      <c r="I23" s="273">
        <v>38.843472809320744</v>
      </c>
      <c r="J23" s="273">
        <v>32.932411343349855</v>
      </c>
      <c r="K23" s="273">
        <v>34.370800289456973</v>
      </c>
      <c r="L23" s="273">
        <v>35.304303345179974</v>
      </c>
      <c r="M23" s="273">
        <v>-25.61762919875995</v>
      </c>
      <c r="N23" s="274">
        <v>-7.7089322890849603</v>
      </c>
      <c r="O23" s="275">
        <v>-3.2653240534451267</v>
      </c>
      <c r="P23" s="276"/>
      <c r="R23" s="283" t="s">
        <v>180</v>
      </c>
      <c r="S23" s="284" t="s">
        <v>116</v>
      </c>
      <c r="T23" s="285">
        <v>5284</v>
      </c>
      <c r="U23" s="284" t="s">
        <v>169</v>
      </c>
    </row>
    <row r="24" spans="2:22" ht="23.1" customHeight="1" x14ac:dyDescent="0.3">
      <c r="B24" s="286" t="s">
        <v>181</v>
      </c>
      <c r="C24" s="287" t="s">
        <v>105</v>
      </c>
      <c r="D24" s="288">
        <v>656</v>
      </c>
      <c r="E24" s="288">
        <v>3778</v>
      </c>
      <c r="F24" s="288">
        <v>977</v>
      </c>
      <c r="G24" s="288">
        <v>543</v>
      </c>
      <c r="H24" s="288">
        <v>6384</v>
      </c>
      <c r="I24" s="289">
        <v>0.40719291385014555</v>
      </c>
      <c r="J24" s="289">
        <v>0.63794915995742651</v>
      </c>
      <c r="K24" s="289">
        <v>0.40095698019582648</v>
      </c>
      <c r="L24" s="289">
        <v>0.48740451750083025</v>
      </c>
      <c r="M24" s="289">
        <v>-17.225609756097558</v>
      </c>
      <c r="N24" s="290">
        <v>-44.421699078812694</v>
      </c>
      <c r="O24" s="291">
        <v>68.978295394388567</v>
      </c>
      <c r="P24" s="276"/>
      <c r="T24" s="292">
        <v>3.9017618477987979</v>
      </c>
      <c r="U24" s="278" t="s">
        <v>171</v>
      </c>
    </row>
    <row r="25" spans="2:22" ht="23.1" customHeight="1" x14ac:dyDescent="0.3">
      <c r="B25" s="270" t="s">
        <v>182</v>
      </c>
      <c r="C25" s="271" t="s">
        <v>107</v>
      </c>
      <c r="D25" s="272">
        <v>100</v>
      </c>
      <c r="E25" s="272">
        <v>821</v>
      </c>
      <c r="F25" s="272">
        <v>176</v>
      </c>
      <c r="G25" s="272">
        <v>136</v>
      </c>
      <c r="H25" s="272">
        <v>1197</v>
      </c>
      <c r="I25" s="273">
        <v>6.2072090525936818E-2</v>
      </c>
      <c r="J25" s="273">
        <v>0.11492226422979228</v>
      </c>
      <c r="K25" s="273">
        <v>0.1004238477101886</v>
      </c>
      <c r="L25" s="273">
        <v>9.1388347031405678E-2</v>
      </c>
      <c r="M25" s="273">
        <v>36</v>
      </c>
      <c r="N25" s="274">
        <v>-22.727272727272727</v>
      </c>
      <c r="O25" s="275">
        <v>45.797807551766141</v>
      </c>
      <c r="P25" s="276"/>
      <c r="V25" s="293"/>
    </row>
    <row r="26" spans="2:22" ht="23.1" customHeight="1" x14ac:dyDescent="0.3">
      <c r="B26" s="270" t="s">
        <v>183</v>
      </c>
      <c r="C26" s="271" t="s">
        <v>108</v>
      </c>
      <c r="D26" s="277">
        <v>7</v>
      </c>
      <c r="E26" s="277">
        <v>72</v>
      </c>
      <c r="F26" s="272">
        <v>4</v>
      </c>
      <c r="G26" s="277">
        <v>3</v>
      </c>
      <c r="H26" s="277">
        <v>32</v>
      </c>
      <c r="I26" s="273">
        <v>4.3450463368155771E-3</v>
      </c>
      <c r="J26" s="273">
        <v>2.6118696415861884E-3</v>
      </c>
      <c r="K26" s="273">
        <v>2.215231934783572E-3</v>
      </c>
      <c r="L26" s="273">
        <v>2.4431304135379963E-3</v>
      </c>
      <c r="M26" s="273">
        <v>-57.142857142857139</v>
      </c>
      <c r="N26" s="274">
        <v>-25</v>
      </c>
      <c r="O26" s="275">
        <v>-55.555555555555557</v>
      </c>
      <c r="P26" s="276"/>
    </row>
    <row r="27" spans="2:22" ht="23.1" customHeight="1" x14ac:dyDescent="0.3">
      <c r="B27" s="270" t="s">
        <v>184</v>
      </c>
      <c r="C27" s="271" t="s">
        <v>109</v>
      </c>
      <c r="D27" s="272">
        <v>49</v>
      </c>
      <c r="E27" s="272">
        <v>291</v>
      </c>
      <c r="F27" s="272">
        <v>44</v>
      </c>
      <c r="G27" s="272">
        <v>52</v>
      </c>
      <c r="H27" s="272">
        <v>319</v>
      </c>
      <c r="I27" s="273">
        <v>3.0415324357709043E-2</v>
      </c>
      <c r="J27" s="273">
        <v>2.873056605744807E-2</v>
      </c>
      <c r="K27" s="273">
        <v>3.8397353536248582E-2</v>
      </c>
      <c r="L27" s="273">
        <v>2.4354956309956904E-2</v>
      </c>
      <c r="M27" s="273">
        <v>6.1224489795918364</v>
      </c>
      <c r="N27" s="274">
        <v>18.181818181818183</v>
      </c>
      <c r="O27" s="275">
        <v>9.6219931271477677</v>
      </c>
      <c r="P27" s="276"/>
      <c r="Q27" s="280" t="s">
        <v>185</v>
      </c>
      <c r="R27" s="296" t="s">
        <v>186</v>
      </c>
      <c r="S27" s="296"/>
      <c r="T27" s="296"/>
      <c r="U27" s="296"/>
      <c r="V27" s="296"/>
    </row>
    <row r="28" spans="2:22" ht="23.1" customHeight="1" x14ac:dyDescent="0.3">
      <c r="B28" s="270" t="s">
        <v>187</v>
      </c>
      <c r="C28" s="271" t="s">
        <v>110</v>
      </c>
      <c r="D28" s="272">
        <v>131</v>
      </c>
      <c r="E28" s="272">
        <v>798</v>
      </c>
      <c r="F28" s="272">
        <v>136</v>
      </c>
      <c r="G28" s="272">
        <v>74</v>
      </c>
      <c r="H28" s="272">
        <v>1329</v>
      </c>
      <c r="I28" s="273">
        <v>8.1314438588977245E-2</v>
      </c>
      <c r="J28" s="273">
        <v>8.8803567813930409E-2</v>
      </c>
      <c r="K28" s="273">
        <v>5.4642387724661443E-2</v>
      </c>
      <c r="L28" s="273">
        <v>0.10146625998724991</v>
      </c>
      <c r="M28" s="273">
        <v>-43.511450381679388</v>
      </c>
      <c r="N28" s="274">
        <v>-45.588235294117645</v>
      </c>
      <c r="O28" s="275">
        <v>66.541353383458642</v>
      </c>
      <c r="P28" s="276"/>
      <c r="R28" s="296" t="s">
        <v>188</v>
      </c>
      <c r="S28" s="296"/>
      <c r="T28" s="296"/>
      <c r="U28" s="296"/>
      <c r="V28" s="296"/>
    </row>
    <row r="29" spans="2:22" ht="23.1" customHeight="1" x14ac:dyDescent="0.3">
      <c r="B29" s="270" t="s">
        <v>189</v>
      </c>
      <c r="C29" s="271" t="s">
        <v>111</v>
      </c>
      <c r="D29" s="272">
        <v>0</v>
      </c>
      <c r="E29" s="272">
        <v>1</v>
      </c>
      <c r="F29" s="272">
        <v>0</v>
      </c>
      <c r="G29" s="272">
        <v>0</v>
      </c>
      <c r="H29" s="272">
        <v>6</v>
      </c>
      <c r="I29" s="273">
        <v>0</v>
      </c>
      <c r="J29" s="273" t="s">
        <v>82</v>
      </c>
      <c r="K29" s="273" t="s">
        <v>82</v>
      </c>
      <c r="L29" s="273">
        <v>4.5808695253837431E-4</v>
      </c>
      <c r="M29" s="273" t="s">
        <v>82</v>
      </c>
      <c r="N29" s="274" t="s">
        <v>82</v>
      </c>
      <c r="O29" s="275">
        <v>500</v>
      </c>
      <c r="P29" s="276"/>
      <c r="R29" s="297" t="s">
        <v>168</v>
      </c>
      <c r="S29" s="284" t="s">
        <v>102</v>
      </c>
      <c r="T29" s="298">
        <v>137.5</v>
      </c>
      <c r="U29" s="284" t="s">
        <v>171</v>
      </c>
    </row>
    <row r="30" spans="2:22" ht="23.1" customHeight="1" x14ac:dyDescent="0.3">
      <c r="B30" s="286" t="s">
        <v>190</v>
      </c>
      <c r="C30" s="287" t="s">
        <v>112</v>
      </c>
      <c r="D30" s="288">
        <v>121</v>
      </c>
      <c r="E30" s="288">
        <v>999</v>
      </c>
      <c r="F30" s="288">
        <v>159</v>
      </c>
      <c r="G30" s="288">
        <v>108</v>
      </c>
      <c r="H30" s="288">
        <v>881</v>
      </c>
      <c r="I30" s="289">
        <v>7.510722953638356E-2</v>
      </c>
      <c r="J30" s="289">
        <v>0.10382181825305098</v>
      </c>
      <c r="K30" s="289">
        <v>7.9748349652208589E-2</v>
      </c>
      <c r="L30" s="289">
        <v>6.7262434197717963E-2</v>
      </c>
      <c r="M30" s="289">
        <v>-10.743801652892563</v>
      </c>
      <c r="N30" s="290">
        <v>-32.075471698113205</v>
      </c>
      <c r="O30" s="291">
        <v>-11.811811811811811</v>
      </c>
      <c r="P30" s="276"/>
      <c r="R30" s="299" t="s">
        <v>175</v>
      </c>
      <c r="S30" s="279" t="s">
        <v>116</v>
      </c>
      <c r="T30" s="300">
        <v>124.18328383538397</v>
      </c>
      <c r="U30" s="279" t="s">
        <v>171</v>
      </c>
    </row>
    <row r="31" spans="2:22" ht="23.1" customHeight="1" x14ac:dyDescent="0.3">
      <c r="B31" s="270" t="s">
        <v>191</v>
      </c>
      <c r="C31" s="271" t="s">
        <v>192</v>
      </c>
      <c r="D31" s="272">
        <v>123</v>
      </c>
      <c r="E31" s="272">
        <v>2407</v>
      </c>
      <c r="F31" s="272">
        <v>109</v>
      </c>
      <c r="G31" s="272">
        <v>73</v>
      </c>
      <c r="H31" s="272">
        <v>582</v>
      </c>
      <c r="I31" s="273">
        <v>7.6348671346902292E-2</v>
      </c>
      <c r="J31" s="273">
        <v>7.1173447733223635E-2</v>
      </c>
      <c r="K31" s="273">
        <v>5.3903977079733587E-2</v>
      </c>
      <c r="L31" s="273">
        <v>4.4434434396222307E-2</v>
      </c>
      <c r="M31" s="273">
        <v>-40.650406504065039</v>
      </c>
      <c r="N31" s="274">
        <v>-33.027522935779821</v>
      </c>
      <c r="O31" s="275">
        <v>-75.820523473203167</v>
      </c>
      <c r="P31" s="276"/>
      <c r="R31" s="299" t="s">
        <v>180</v>
      </c>
      <c r="S31" s="279" t="s">
        <v>91</v>
      </c>
      <c r="T31" s="300">
        <v>86.852589641434264</v>
      </c>
      <c r="U31" s="279" t="s">
        <v>171</v>
      </c>
    </row>
    <row r="32" spans="2:22" ht="23.1" customHeight="1" x14ac:dyDescent="0.3">
      <c r="B32" s="270" t="s">
        <v>193</v>
      </c>
      <c r="C32" s="271" t="s">
        <v>115</v>
      </c>
      <c r="D32" s="272">
        <v>44</v>
      </c>
      <c r="E32" s="272">
        <v>276</v>
      </c>
      <c r="F32" s="272">
        <v>46</v>
      </c>
      <c r="G32" s="272">
        <v>34</v>
      </c>
      <c r="H32" s="272">
        <v>557</v>
      </c>
      <c r="I32" s="273">
        <v>2.7311719831412205E-2</v>
      </c>
      <c r="J32" s="273">
        <v>3.0036500878241168E-2</v>
      </c>
      <c r="K32" s="273">
        <v>2.510596192754715E-2</v>
      </c>
      <c r="L32" s="273">
        <v>4.2525738760645755E-2</v>
      </c>
      <c r="M32" s="273">
        <v>-22.727272727272727</v>
      </c>
      <c r="N32" s="274">
        <v>-26.086956521739129</v>
      </c>
      <c r="O32" s="275">
        <v>101.81159420289856</v>
      </c>
      <c r="P32" s="276"/>
    </row>
    <row r="33" spans="2:22" ht="23.1" customHeight="1" x14ac:dyDescent="0.3">
      <c r="B33" s="270" t="s">
        <v>194</v>
      </c>
      <c r="C33" s="271" t="s">
        <v>116</v>
      </c>
      <c r="D33" s="272">
        <v>2357</v>
      </c>
      <c r="E33" s="272">
        <v>12928</v>
      </c>
      <c r="F33" s="272">
        <v>5299</v>
      </c>
      <c r="G33" s="272">
        <v>5284</v>
      </c>
      <c r="H33" s="272">
        <v>35197</v>
      </c>
      <c r="I33" s="273">
        <v>1.4630391736963309</v>
      </c>
      <c r="J33" s="273">
        <v>3.4600743076913028</v>
      </c>
      <c r="K33" s="273">
        <v>3.9017618477987979</v>
      </c>
      <c r="L33" s="273">
        <v>2.687214411415527</v>
      </c>
      <c r="M33" s="273">
        <v>124.18328383538397</v>
      </c>
      <c r="N33" s="274">
        <v>-0.28307227778826194</v>
      </c>
      <c r="O33" s="275">
        <v>172.25402227722773</v>
      </c>
      <c r="P33" s="276"/>
      <c r="Q33" s="280" t="s">
        <v>195</v>
      </c>
      <c r="R33" s="281" t="s">
        <v>186</v>
      </c>
      <c r="S33" s="295"/>
      <c r="T33" s="295"/>
      <c r="U33" s="295"/>
      <c r="V33" s="295"/>
    </row>
    <row r="34" spans="2:22" ht="23.1" customHeight="1" x14ac:dyDescent="0.3">
      <c r="B34" s="270" t="s">
        <v>196</v>
      </c>
      <c r="C34" s="271" t="s">
        <v>117</v>
      </c>
      <c r="D34" s="272">
        <v>539</v>
      </c>
      <c r="E34" s="272">
        <v>4364</v>
      </c>
      <c r="F34" s="272">
        <v>947</v>
      </c>
      <c r="G34" s="272">
        <v>882</v>
      </c>
      <c r="H34" s="272">
        <v>5204</v>
      </c>
      <c r="I34" s="273">
        <v>0.33456856793479944</v>
      </c>
      <c r="J34" s="273">
        <v>0.61836013764553011</v>
      </c>
      <c r="K34" s="273">
        <v>0.65127818882637012</v>
      </c>
      <c r="L34" s="273">
        <v>0.39731408350161662</v>
      </c>
      <c r="M34" s="273">
        <v>63.636363636363633</v>
      </c>
      <c r="N34" s="274">
        <v>-6.8637803590285111</v>
      </c>
      <c r="O34" s="275">
        <v>19.24839596700275</v>
      </c>
      <c r="P34" s="276"/>
      <c r="R34" s="296" t="s">
        <v>197</v>
      </c>
      <c r="S34" s="296"/>
      <c r="T34" s="296"/>
      <c r="U34" s="296"/>
      <c r="V34" s="296"/>
    </row>
    <row r="35" spans="2:22" ht="23.1" customHeight="1" x14ac:dyDescent="0.3">
      <c r="B35" s="270" t="s">
        <v>198</v>
      </c>
      <c r="C35" s="271" t="s">
        <v>118</v>
      </c>
      <c r="D35" s="277">
        <v>173</v>
      </c>
      <c r="E35" s="277">
        <v>1022</v>
      </c>
      <c r="F35" s="272">
        <v>119</v>
      </c>
      <c r="G35" s="277">
        <v>94</v>
      </c>
      <c r="H35" s="277">
        <v>871</v>
      </c>
      <c r="I35" s="273">
        <v>0.1073847166098707</v>
      </c>
      <c r="J35" s="273">
        <v>7.770312183718911E-2</v>
      </c>
      <c r="K35" s="273">
        <v>6.9410600623218591E-2</v>
      </c>
      <c r="L35" s="273">
        <v>6.6498955943487342E-2</v>
      </c>
      <c r="M35" s="273">
        <v>-45.664739884393065</v>
      </c>
      <c r="N35" s="274">
        <v>-21.008403361344538</v>
      </c>
      <c r="O35" s="275">
        <v>-14.774951076320939</v>
      </c>
      <c r="P35" s="276"/>
      <c r="R35" s="297" t="s">
        <v>168</v>
      </c>
      <c r="S35" s="284" t="s">
        <v>129</v>
      </c>
      <c r="T35" s="298">
        <v>22.45508982035928</v>
      </c>
      <c r="U35" s="284" t="s">
        <v>171</v>
      </c>
    </row>
    <row r="36" spans="2:22" ht="23.1" customHeight="1" x14ac:dyDescent="0.3">
      <c r="B36" s="286" t="s">
        <v>199</v>
      </c>
      <c r="C36" s="287" t="s">
        <v>119</v>
      </c>
      <c r="D36" s="288">
        <v>2888</v>
      </c>
      <c r="E36" s="288">
        <v>17826</v>
      </c>
      <c r="F36" s="288">
        <v>3651</v>
      </c>
      <c r="G36" s="288">
        <v>3516</v>
      </c>
      <c r="H36" s="288">
        <v>23913</v>
      </c>
      <c r="I36" s="289">
        <v>1.7926419743890556</v>
      </c>
      <c r="J36" s="289">
        <v>2.3839840153577936</v>
      </c>
      <c r="K36" s="289">
        <v>2.5962518275663462</v>
      </c>
      <c r="L36" s="289">
        <v>1.8257055493416909</v>
      </c>
      <c r="M36" s="289">
        <v>21.745152354570639</v>
      </c>
      <c r="N36" s="290">
        <v>-3.6976170912078881</v>
      </c>
      <c r="O36" s="291">
        <v>34.146751935375299</v>
      </c>
      <c r="P36" s="276"/>
      <c r="R36" s="301" t="s">
        <v>175</v>
      </c>
      <c r="S36" s="279" t="s">
        <v>109</v>
      </c>
      <c r="T36" s="300">
        <v>18.181818181818183</v>
      </c>
      <c r="U36" s="279" t="s">
        <v>171</v>
      </c>
    </row>
    <row r="37" spans="2:22" ht="23.1" customHeight="1" x14ac:dyDescent="0.3">
      <c r="B37" s="270" t="s">
        <v>200</v>
      </c>
      <c r="C37" s="271" t="s">
        <v>121</v>
      </c>
      <c r="D37" s="277">
        <v>1523</v>
      </c>
      <c r="E37" s="277">
        <v>12973</v>
      </c>
      <c r="F37" s="272">
        <v>2267</v>
      </c>
      <c r="G37" s="277">
        <v>2596</v>
      </c>
      <c r="H37" s="277">
        <v>13876</v>
      </c>
      <c r="I37" s="273">
        <v>0.94535793871001783</v>
      </c>
      <c r="J37" s="273">
        <v>1.4802771193689723</v>
      </c>
      <c r="K37" s="273">
        <v>1.9169140342327176</v>
      </c>
      <c r="L37" s="273">
        <v>1.0594024255704138</v>
      </c>
      <c r="M37" s="273">
        <v>70.45305318450427</v>
      </c>
      <c r="N37" s="274">
        <v>14.512571680635201</v>
      </c>
      <c r="O37" s="275">
        <v>6.9606104987281272</v>
      </c>
      <c r="P37" s="276"/>
      <c r="R37" s="299" t="s">
        <v>180</v>
      </c>
      <c r="S37" s="279" t="s">
        <v>121</v>
      </c>
      <c r="T37" s="300">
        <v>14.512571680635201</v>
      </c>
      <c r="U37" s="279" t="s">
        <v>171</v>
      </c>
    </row>
    <row r="38" spans="2:22" ht="23.1" customHeight="1" x14ac:dyDescent="0.3">
      <c r="B38" s="270" t="s">
        <v>201</v>
      </c>
      <c r="C38" s="271" t="s">
        <v>122</v>
      </c>
      <c r="D38" s="272">
        <v>21</v>
      </c>
      <c r="E38" s="272">
        <v>89</v>
      </c>
      <c r="F38" s="272">
        <v>16</v>
      </c>
      <c r="G38" s="272">
        <v>7</v>
      </c>
      <c r="H38" s="272">
        <v>76</v>
      </c>
      <c r="I38" s="273">
        <v>1.3035139010446733E-2</v>
      </c>
      <c r="J38" s="273">
        <v>1.0447478566344754E-2</v>
      </c>
      <c r="K38" s="273">
        <v>5.1688745144950008E-3</v>
      </c>
      <c r="L38" s="273">
        <v>5.8024347321527416E-3</v>
      </c>
      <c r="M38" s="273">
        <v>-66.666666666666657</v>
      </c>
      <c r="N38" s="274">
        <v>-56.25</v>
      </c>
      <c r="O38" s="275">
        <v>-14.606741573033707</v>
      </c>
      <c r="P38" s="276"/>
    </row>
    <row r="39" spans="2:22" ht="23.1" customHeight="1" x14ac:dyDescent="0.25">
      <c r="B39" s="270" t="s">
        <v>202</v>
      </c>
      <c r="C39" s="271" t="s">
        <v>123</v>
      </c>
      <c r="D39" s="272">
        <v>90</v>
      </c>
      <c r="E39" s="272">
        <v>640</v>
      </c>
      <c r="F39" s="272">
        <v>135</v>
      </c>
      <c r="G39" s="272">
        <v>126</v>
      </c>
      <c r="H39" s="272">
        <v>801</v>
      </c>
      <c r="I39" s="273">
        <v>5.5864881473343148E-2</v>
      </c>
      <c r="J39" s="273">
        <v>8.8150600403533855E-2</v>
      </c>
      <c r="K39" s="273">
        <v>9.3039741260910025E-2</v>
      </c>
      <c r="L39" s="273">
        <v>6.1154608163872977E-2</v>
      </c>
      <c r="M39" s="273">
        <v>40</v>
      </c>
      <c r="N39" s="274">
        <v>-6.666666666666667</v>
      </c>
      <c r="O39" s="275">
        <v>25.156250000000004</v>
      </c>
      <c r="P39" s="276"/>
      <c r="Q39" s="280" t="s">
        <v>203</v>
      </c>
      <c r="R39" s="281" t="s">
        <v>204</v>
      </c>
      <c r="S39" s="282"/>
      <c r="T39" s="282"/>
      <c r="U39" s="282"/>
      <c r="V39" s="282"/>
    </row>
    <row r="40" spans="2:22" ht="23.1" customHeight="1" x14ac:dyDescent="0.3">
      <c r="B40" s="270" t="s">
        <v>205</v>
      </c>
      <c r="C40" s="271" t="s">
        <v>124</v>
      </c>
      <c r="D40" s="272">
        <v>4</v>
      </c>
      <c r="E40" s="272">
        <v>15</v>
      </c>
      <c r="F40" s="272">
        <v>5</v>
      </c>
      <c r="G40" s="272">
        <v>1</v>
      </c>
      <c r="H40" s="272">
        <v>20</v>
      </c>
      <c r="I40" s="273">
        <v>2.4828836210374731E-3</v>
      </c>
      <c r="J40" s="273">
        <v>3.2648370519827354E-3</v>
      </c>
      <c r="K40" s="273">
        <v>7.3841064492785732E-4</v>
      </c>
      <c r="L40" s="273">
        <v>1.5269565084612478E-3</v>
      </c>
      <c r="M40" s="273">
        <v>-75</v>
      </c>
      <c r="N40" s="274">
        <v>-80</v>
      </c>
      <c r="O40" s="275">
        <v>33.333333333333329</v>
      </c>
      <c r="P40" s="276"/>
      <c r="R40" s="302" t="s">
        <v>206</v>
      </c>
    </row>
    <row r="41" spans="2:22" ht="23.1" customHeight="1" x14ac:dyDescent="0.3">
      <c r="B41" s="286" t="s">
        <v>207</v>
      </c>
      <c r="C41" s="287" t="s">
        <v>125</v>
      </c>
      <c r="D41" s="288">
        <v>39</v>
      </c>
      <c r="E41" s="288">
        <v>223</v>
      </c>
      <c r="F41" s="288">
        <v>28</v>
      </c>
      <c r="G41" s="288">
        <v>37</v>
      </c>
      <c r="H41" s="288">
        <v>243</v>
      </c>
      <c r="I41" s="289">
        <v>2.4208115305115362E-2</v>
      </c>
      <c r="J41" s="289">
        <v>1.8283087491103321E-2</v>
      </c>
      <c r="K41" s="289">
        <v>2.7321193862330721E-2</v>
      </c>
      <c r="L41" s="289">
        <v>1.8552521577804158E-2</v>
      </c>
      <c r="M41" s="289">
        <v>-5.1282051282051277</v>
      </c>
      <c r="N41" s="290">
        <v>32.142857142857146</v>
      </c>
      <c r="O41" s="291">
        <v>8.9686098654708513</v>
      </c>
      <c r="P41" s="276"/>
      <c r="R41" s="283" t="s">
        <v>168</v>
      </c>
      <c r="S41" s="284" t="s">
        <v>90</v>
      </c>
      <c r="T41" s="285">
        <v>581898</v>
      </c>
      <c r="U41" s="284" t="s">
        <v>169</v>
      </c>
    </row>
    <row r="42" spans="2:22" ht="23.1" customHeight="1" x14ac:dyDescent="0.3">
      <c r="B42" s="270" t="s">
        <v>208</v>
      </c>
      <c r="C42" s="271" t="s">
        <v>127</v>
      </c>
      <c r="D42" s="277">
        <v>200</v>
      </c>
      <c r="E42" s="277">
        <v>1042</v>
      </c>
      <c r="F42" s="272">
        <v>231</v>
      </c>
      <c r="G42" s="277">
        <v>146</v>
      </c>
      <c r="H42" s="277">
        <v>1553</v>
      </c>
      <c r="I42" s="273">
        <v>0.12414418105187364</v>
      </c>
      <c r="J42" s="273">
        <v>0.15083547180160237</v>
      </c>
      <c r="K42" s="273">
        <v>0.10780795415946717</v>
      </c>
      <c r="L42" s="273">
        <v>0.11856817288201588</v>
      </c>
      <c r="M42" s="273">
        <v>-27</v>
      </c>
      <c r="N42" s="274">
        <v>-36.796536796536792</v>
      </c>
      <c r="O42" s="275">
        <v>49.04030710172745</v>
      </c>
      <c r="P42" s="276"/>
      <c r="T42" s="292">
        <v>44.426646918029157</v>
      </c>
      <c r="U42" s="278" t="s">
        <v>171</v>
      </c>
    </row>
    <row r="43" spans="2:22" ht="23.1" customHeight="1" x14ac:dyDescent="0.3">
      <c r="B43" s="270" t="s">
        <v>209</v>
      </c>
      <c r="C43" s="271" t="s">
        <v>128</v>
      </c>
      <c r="D43" s="272">
        <v>19</v>
      </c>
      <c r="E43" s="272">
        <v>88</v>
      </c>
      <c r="F43" s="272">
        <v>21</v>
      </c>
      <c r="G43" s="272">
        <v>14</v>
      </c>
      <c r="H43" s="272">
        <v>148</v>
      </c>
      <c r="I43" s="273">
        <v>1.1793697199927997E-2</v>
      </c>
      <c r="J43" s="273">
        <v>1.3712315618327489E-2</v>
      </c>
      <c r="K43" s="273">
        <v>1.0337749028990002E-2</v>
      </c>
      <c r="L43" s="273">
        <v>1.1299478162613234E-2</v>
      </c>
      <c r="M43" s="273">
        <v>-26.315789473684209</v>
      </c>
      <c r="N43" s="274">
        <v>-33.333333333333329</v>
      </c>
      <c r="O43" s="275">
        <v>68.181818181818173</v>
      </c>
      <c r="P43" s="276"/>
      <c r="R43" s="283" t="s">
        <v>175</v>
      </c>
      <c r="S43" s="284" t="s">
        <v>104</v>
      </c>
      <c r="T43" s="285">
        <v>462414</v>
      </c>
      <c r="U43" s="284" t="s">
        <v>169</v>
      </c>
    </row>
    <row r="44" spans="2:22" ht="23.1" customHeight="1" x14ac:dyDescent="0.3">
      <c r="B44" s="270" t="s">
        <v>210</v>
      </c>
      <c r="C44" s="271" t="s">
        <v>129</v>
      </c>
      <c r="D44" s="272">
        <v>1774</v>
      </c>
      <c r="E44" s="272">
        <v>15716</v>
      </c>
      <c r="F44" s="272">
        <v>334</v>
      </c>
      <c r="G44" s="272">
        <v>409</v>
      </c>
      <c r="H44" s="272">
        <v>5338</v>
      </c>
      <c r="I44" s="273">
        <v>1.1011588859301191</v>
      </c>
      <c r="J44" s="273">
        <v>0.21809111507244675</v>
      </c>
      <c r="K44" s="273">
        <v>0.30200995377549361</v>
      </c>
      <c r="L44" s="273">
        <v>0.40754469210830702</v>
      </c>
      <c r="M44" s="273">
        <v>-76.944757609921083</v>
      </c>
      <c r="N44" s="274">
        <v>22.45508982035928</v>
      </c>
      <c r="O44" s="275">
        <v>-66.034614405701191</v>
      </c>
      <c r="P44" s="276"/>
      <c r="T44" s="292">
        <v>35.304303345179974</v>
      </c>
      <c r="U44" s="278" t="s">
        <v>171</v>
      </c>
    </row>
    <row r="45" spans="2:22" ht="23.1" customHeight="1" x14ac:dyDescent="0.3">
      <c r="B45" s="286" t="s">
        <v>211</v>
      </c>
      <c r="C45" s="287" t="s">
        <v>130</v>
      </c>
      <c r="D45" s="288">
        <v>6</v>
      </c>
      <c r="E45" s="288">
        <v>38</v>
      </c>
      <c r="F45" s="288">
        <v>3</v>
      </c>
      <c r="G45" s="288">
        <v>2</v>
      </c>
      <c r="H45" s="288">
        <v>56</v>
      </c>
      <c r="I45" s="289">
        <v>3.7243254315562093E-3</v>
      </c>
      <c r="J45" s="289">
        <v>1.958902231189641E-3</v>
      </c>
      <c r="K45" s="289">
        <v>1.4768212898557146E-3</v>
      </c>
      <c r="L45" s="289">
        <v>4.2754782236914934E-3</v>
      </c>
      <c r="M45" s="289">
        <v>-66.666666666666657</v>
      </c>
      <c r="N45" s="290">
        <v>-33.333333333333329</v>
      </c>
      <c r="O45" s="291">
        <v>47.368421052631575</v>
      </c>
      <c r="P45" s="276"/>
      <c r="R45" s="283" t="s">
        <v>180</v>
      </c>
      <c r="S45" s="284" t="s">
        <v>92</v>
      </c>
      <c r="T45" s="285">
        <v>68576</v>
      </c>
      <c r="U45" s="284" t="s">
        <v>169</v>
      </c>
    </row>
    <row r="46" spans="2:22" ht="23.1" customHeight="1" x14ac:dyDescent="0.3">
      <c r="B46" s="270" t="s">
        <v>212</v>
      </c>
      <c r="C46" s="271" t="s">
        <v>132</v>
      </c>
      <c r="D46" s="277">
        <v>37</v>
      </c>
      <c r="E46" s="277">
        <v>241</v>
      </c>
      <c r="F46" s="272">
        <v>39</v>
      </c>
      <c r="G46" s="277">
        <v>18</v>
      </c>
      <c r="H46" s="277">
        <v>234</v>
      </c>
      <c r="I46" s="273">
        <v>2.2966673494596624E-2</v>
      </c>
      <c r="J46" s="273">
        <v>2.5465729005465336E-2</v>
      </c>
      <c r="K46" s="273">
        <v>1.3291391608701433E-2</v>
      </c>
      <c r="L46" s="273">
        <v>1.7865391148996601E-2</v>
      </c>
      <c r="M46" s="273">
        <v>-51.351351351351347</v>
      </c>
      <c r="N46" s="274">
        <v>-53.846153846153847</v>
      </c>
      <c r="O46" s="275">
        <v>-2.904564315352697</v>
      </c>
      <c r="P46" s="276"/>
      <c r="T46" s="292">
        <v>5.2356284762119261</v>
      </c>
      <c r="U46" s="278" t="s">
        <v>171</v>
      </c>
    </row>
    <row r="47" spans="2:22" ht="23.1" customHeight="1" x14ac:dyDescent="0.25">
      <c r="B47" s="286" t="s">
        <v>213</v>
      </c>
      <c r="C47" s="287" t="s">
        <v>133</v>
      </c>
      <c r="D47" s="288">
        <v>88</v>
      </c>
      <c r="E47" s="288">
        <v>637</v>
      </c>
      <c r="F47" s="288">
        <v>86</v>
      </c>
      <c r="G47" s="288">
        <v>71</v>
      </c>
      <c r="H47" s="288">
        <v>638</v>
      </c>
      <c r="I47" s="289">
        <v>5.4623439662824409E-2</v>
      </c>
      <c r="J47" s="289">
        <v>5.6155197294103058E-2</v>
      </c>
      <c r="K47" s="289">
        <v>5.2427155789877868E-2</v>
      </c>
      <c r="L47" s="289">
        <v>4.8709912619913809E-2</v>
      </c>
      <c r="M47" s="289">
        <v>-19.318181818181817</v>
      </c>
      <c r="N47" s="290">
        <v>-17.441860465116278</v>
      </c>
      <c r="O47" s="291">
        <v>0.15698587127158556</v>
      </c>
      <c r="P47" s="276"/>
      <c r="Q47" s="280"/>
      <c r="R47" s="281"/>
      <c r="S47" s="282"/>
      <c r="T47" s="282"/>
      <c r="U47" s="282"/>
      <c r="V47" s="282"/>
    </row>
    <row r="48" spans="2:22" ht="23.25" customHeight="1" thickBot="1" x14ac:dyDescent="0.35">
      <c r="B48" s="303" t="s">
        <v>214</v>
      </c>
      <c r="C48" s="304"/>
      <c r="D48" s="305">
        <v>161103</v>
      </c>
      <c r="E48" s="305">
        <v>1227622</v>
      </c>
      <c r="F48" s="305">
        <v>153147</v>
      </c>
      <c r="G48" s="305">
        <v>135426</v>
      </c>
      <c r="H48" s="305">
        <v>1309795</v>
      </c>
      <c r="I48" s="306">
        <v>99.999999999999986</v>
      </c>
      <c r="J48" s="306">
        <v>99.999999999999986</v>
      </c>
      <c r="K48" s="306">
        <v>100</v>
      </c>
      <c r="L48" s="306">
        <v>100</v>
      </c>
      <c r="M48" s="307">
        <v>-15.938250684344798</v>
      </c>
      <c r="N48" s="308">
        <v>-11.571235479637211</v>
      </c>
      <c r="O48" s="309">
        <v>6.6936728080793593</v>
      </c>
    </row>
    <row r="49" spans="2:12" ht="14.25" customHeight="1" x14ac:dyDescent="0.3">
      <c r="B49" s="310"/>
      <c r="C49" s="310"/>
      <c r="D49" s="311"/>
      <c r="E49" s="311"/>
      <c r="F49" s="311"/>
      <c r="G49" s="311"/>
      <c r="H49" s="311"/>
      <c r="I49" s="311"/>
      <c r="J49" s="311"/>
      <c r="K49" s="311"/>
      <c r="L49" s="311"/>
    </row>
    <row r="50" spans="2:12" x14ac:dyDescent="0.3">
      <c r="C50" s="234" t="s">
        <v>79</v>
      </c>
    </row>
    <row r="51" spans="2:12" s="312" customFormat="1" x14ac:dyDescent="0.3">
      <c r="B51" s="236"/>
      <c r="C51" s="234" t="s">
        <v>215</v>
      </c>
      <c r="I51" s="313"/>
      <c r="J51" s="313"/>
      <c r="K51" s="313"/>
      <c r="L51" s="313"/>
    </row>
  </sheetData>
  <mergeCells count="22">
    <mergeCell ref="R28:V28"/>
    <mergeCell ref="R33:V33"/>
    <mergeCell ref="R34:V34"/>
    <mergeCell ref="R39:V39"/>
    <mergeCell ref="R47:V47"/>
    <mergeCell ref="B48:C48"/>
    <mergeCell ref="J7:L7"/>
    <mergeCell ref="M7:M8"/>
    <mergeCell ref="N7:N8"/>
    <mergeCell ref="O7:O8"/>
    <mergeCell ref="R14:V14"/>
    <mergeCell ref="R27:V27"/>
    <mergeCell ref="B2:O2"/>
    <mergeCell ref="B3:O3"/>
    <mergeCell ref="B4:O4"/>
    <mergeCell ref="B6:B8"/>
    <mergeCell ref="C6:C8"/>
    <mergeCell ref="D6:H6"/>
    <mergeCell ref="I6:L6"/>
    <mergeCell ref="M6:O6"/>
    <mergeCell ref="D7:E7"/>
    <mergeCell ref="F7:H7"/>
  </mergeCells>
  <conditionalFormatting sqref="G17:G23 G25:G29 G31:G35 G42:G44 G46 G37:G40 G9:G15">
    <cfRule type="top10" dxfId="68" priority="4" rank="3"/>
  </conditionalFormatting>
  <conditionalFormatting sqref="H17:H23 H25:H29 H31:H35 H42:H44 H46 H37:H40 H9:H15">
    <cfRule type="top10" dxfId="67" priority="1" rank="3"/>
  </conditionalFormatting>
  <conditionalFormatting sqref="M17:M23 M25:M29 M31:M35 M37:M40 M42:M44 M46 M9:M15">
    <cfRule type="top10" dxfId="66" priority="3" rank="3"/>
  </conditionalFormatting>
  <conditionalFormatting sqref="N17:N23 N25:N29 N31:N35 N37:N40 N42:N44 N46 N9:N15">
    <cfRule type="top10" dxfId="65" priority="2" rank="3"/>
  </conditionalFormatting>
  <printOptions horizontalCentered="1" verticalCentered="1"/>
  <pageMargins left="0" right="0" top="0" bottom="0" header="0" footer="0"/>
  <pageSetup paperSize="512" scale="4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F1C4-D801-44D9-8868-1EF10B09D17B}">
  <sheetPr>
    <pageSetUpPr fitToPage="1"/>
  </sheetPr>
  <dimension ref="B1:WTW51"/>
  <sheetViews>
    <sheetView showGridLines="0" tabSelected="1" zoomScale="66" zoomScaleNormal="66" zoomScaleSheetLayoutView="100" workbookViewId="0">
      <pane xSplit="3" ySplit="8" topLeftCell="J27" activePane="bottomRight" state="frozen"/>
      <selection activeCell="D60" sqref="D60"/>
      <selection pane="topRight" activeCell="D60" sqref="D60"/>
      <selection pane="bottomLeft" activeCell="D60" sqref="D60"/>
      <selection pane="bottomRight" sqref="A1:XFD1048576"/>
    </sheetView>
  </sheetViews>
  <sheetFormatPr defaultRowHeight="13.2" x14ac:dyDescent="0.3"/>
  <cols>
    <col min="1" max="1" width="3.44140625" style="234" customWidth="1"/>
    <col min="2" max="2" width="5.6640625" style="236" customWidth="1"/>
    <col min="3" max="3" width="22" style="234" customWidth="1"/>
    <col min="4" max="5" width="13.44140625" style="312" customWidth="1"/>
    <col min="6" max="12" width="13.44140625" style="313" customWidth="1"/>
    <col min="13" max="15" width="16.44140625" style="234" customWidth="1"/>
    <col min="16" max="16" width="8.88671875" style="234"/>
    <col min="17" max="17" width="14.33203125" style="234" customWidth="1"/>
    <col min="18" max="18" width="4.33203125" style="234" customWidth="1"/>
    <col min="19" max="19" width="17.33203125" style="234" customWidth="1"/>
    <col min="20" max="21" width="11.6640625" style="234" customWidth="1"/>
    <col min="22" max="22" width="30" style="234" customWidth="1"/>
    <col min="23" max="197" width="8.88671875" style="234"/>
    <col min="198" max="198" width="5.6640625" style="234" customWidth="1"/>
    <col min="199" max="199" width="18.6640625" style="234" customWidth="1"/>
    <col min="200" max="201" width="9.33203125" style="234" customWidth="1"/>
    <col min="202" max="203" width="12.5546875" style="234" customWidth="1"/>
    <col min="204" max="205" width="9.33203125" style="234" customWidth="1"/>
    <col min="206" max="207" width="10.33203125" style="234" customWidth="1"/>
    <col min="208" max="209" width="9.33203125" style="234" customWidth="1"/>
    <col min="210" max="210" width="12.6640625" style="234" customWidth="1"/>
    <col min="211" max="212" width="9.33203125" style="234" customWidth="1"/>
    <col min="213" max="213" width="14.33203125" style="234" customWidth="1"/>
    <col min="214" max="215" width="8.88671875" style="234"/>
    <col min="216" max="216" width="19.33203125" style="234" bestFit="1" customWidth="1"/>
    <col min="217" max="218" width="8.88671875" style="234"/>
    <col min="219" max="219" width="15.5546875" style="234" customWidth="1"/>
    <col min="220" max="453" width="8.88671875" style="234"/>
    <col min="454" max="454" width="5.6640625" style="234" customWidth="1"/>
    <col min="455" max="455" width="18.6640625" style="234" customWidth="1"/>
    <col min="456" max="457" width="9.33203125" style="234" customWidth="1"/>
    <col min="458" max="459" width="12.5546875" style="234" customWidth="1"/>
    <col min="460" max="461" width="9.33203125" style="234" customWidth="1"/>
    <col min="462" max="463" width="10.33203125" style="234" customWidth="1"/>
    <col min="464" max="465" width="9.33203125" style="234" customWidth="1"/>
    <col min="466" max="466" width="12.6640625" style="234" customWidth="1"/>
    <col min="467" max="468" width="9.33203125" style="234" customWidth="1"/>
    <col min="469" max="469" width="14.33203125" style="234" customWidth="1"/>
    <col min="470" max="471" width="8.88671875" style="234"/>
    <col min="472" max="472" width="19.33203125" style="234" bestFit="1" customWidth="1"/>
    <col min="473" max="474" width="8.88671875" style="234"/>
    <col min="475" max="475" width="15.5546875" style="234" customWidth="1"/>
    <col min="476" max="709" width="8.88671875" style="234"/>
    <col min="710" max="710" width="5.6640625" style="234" customWidth="1"/>
    <col min="711" max="711" width="18.6640625" style="234" customWidth="1"/>
    <col min="712" max="713" width="9.33203125" style="234" customWidth="1"/>
    <col min="714" max="715" width="12.5546875" style="234" customWidth="1"/>
    <col min="716" max="717" width="9.33203125" style="234" customWidth="1"/>
    <col min="718" max="719" width="10.33203125" style="234" customWidth="1"/>
    <col min="720" max="721" width="9.33203125" style="234" customWidth="1"/>
    <col min="722" max="722" width="12.6640625" style="234" customWidth="1"/>
    <col min="723" max="724" width="9.33203125" style="234" customWidth="1"/>
    <col min="725" max="725" width="14.33203125" style="234" customWidth="1"/>
    <col min="726" max="727" width="8.88671875" style="234"/>
    <col min="728" max="728" width="19.33203125" style="234" bestFit="1" customWidth="1"/>
    <col min="729" max="730" width="8.88671875" style="234"/>
    <col min="731" max="731" width="15.5546875" style="234" customWidth="1"/>
    <col min="732" max="965" width="8.88671875" style="234"/>
    <col min="966" max="966" width="5.6640625" style="234" customWidth="1"/>
    <col min="967" max="967" width="18.6640625" style="234" customWidth="1"/>
    <col min="968" max="969" width="9.33203125" style="234" customWidth="1"/>
    <col min="970" max="971" width="12.5546875" style="234" customWidth="1"/>
    <col min="972" max="973" width="9.33203125" style="234" customWidth="1"/>
    <col min="974" max="975" width="10.33203125" style="234" customWidth="1"/>
    <col min="976" max="977" width="9.33203125" style="234" customWidth="1"/>
    <col min="978" max="978" width="12.6640625" style="234" customWidth="1"/>
    <col min="979" max="980" width="9.33203125" style="234" customWidth="1"/>
    <col min="981" max="981" width="14.33203125" style="234" customWidth="1"/>
    <col min="982" max="983" width="8.88671875" style="234"/>
    <col min="984" max="984" width="19.33203125" style="234" bestFit="1" customWidth="1"/>
    <col min="985" max="986" width="8.88671875" style="234"/>
    <col min="987" max="987" width="15.5546875" style="234" customWidth="1"/>
    <col min="988" max="1221" width="8.88671875" style="234"/>
    <col min="1222" max="1222" width="5.6640625" style="234" customWidth="1"/>
    <col min="1223" max="1223" width="18.6640625" style="234" customWidth="1"/>
    <col min="1224" max="1225" width="9.33203125" style="234" customWidth="1"/>
    <col min="1226" max="1227" width="12.5546875" style="234" customWidth="1"/>
    <col min="1228" max="1229" width="9.33203125" style="234" customWidth="1"/>
    <col min="1230" max="1231" width="10.33203125" style="234" customWidth="1"/>
    <col min="1232" max="1233" width="9.33203125" style="234" customWidth="1"/>
    <col min="1234" max="1234" width="12.6640625" style="234" customWidth="1"/>
    <col min="1235" max="1236" width="9.33203125" style="234" customWidth="1"/>
    <col min="1237" max="1237" width="14.33203125" style="234" customWidth="1"/>
    <col min="1238" max="1239" width="8.88671875" style="234"/>
    <col min="1240" max="1240" width="19.33203125" style="234" bestFit="1" customWidth="1"/>
    <col min="1241" max="1242" width="8.88671875" style="234"/>
    <col min="1243" max="1243" width="15.5546875" style="234" customWidth="1"/>
    <col min="1244" max="1477" width="8.88671875" style="234"/>
    <col min="1478" max="1478" width="5.6640625" style="234" customWidth="1"/>
    <col min="1479" max="1479" width="18.6640625" style="234" customWidth="1"/>
    <col min="1480" max="1481" width="9.33203125" style="234" customWidth="1"/>
    <col min="1482" max="1483" width="12.5546875" style="234" customWidth="1"/>
    <col min="1484" max="1485" width="9.33203125" style="234" customWidth="1"/>
    <col min="1486" max="1487" width="10.33203125" style="234" customWidth="1"/>
    <col min="1488" max="1489" width="9.33203125" style="234" customWidth="1"/>
    <col min="1490" max="1490" width="12.6640625" style="234" customWidth="1"/>
    <col min="1491" max="1492" width="9.33203125" style="234" customWidth="1"/>
    <col min="1493" max="1493" width="14.33203125" style="234" customWidth="1"/>
    <col min="1494" max="1495" width="8.88671875" style="234"/>
    <col min="1496" max="1496" width="19.33203125" style="234" bestFit="1" customWidth="1"/>
    <col min="1497" max="1498" width="8.88671875" style="234"/>
    <col min="1499" max="1499" width="15.5546875" style="234" customWidth="1"/>
    <col min="1500" max="1733" width="8.88671875" style="234"/>
    <col min="1734" max="1734" width="5.6640625" style="234" customWidth="1"/>
    <col min="1735" max="1735" width="18.6640625" style="234" customWidth="1"/>
    <col min="1736" max="1737" width="9.33203125" style="234" customWidth="1"/>
    <col min="1738" max="1739" width="12.5546875" style="234" customWidth="1"/>
    <col min="1740" max="1741" width="9.33203125" style="234" customWidth="1"/>
    <col min="1742" max="1743" width="10.33203125" style="234" customWidth="1"/>
    <col min="1744" max="1745" width="9.33203125" style="234" customWidth="1"/>
    <col min="1746" max="1746" width="12.6640625" style="234" customWidth="1"/>
    <col min="1747" max="1748" width="9.33203125" style="234" customWidth="1"/>
    <col min="1749" max="1749" width="14.33203125" style="234" customWidth="1"/>
    <col min="1750" max="1751" width="8.88671875" style="234"/>
    <col min="1752" max="1752" width="19.33203125" style="234" bestFit="1" customWidth="1"/>
    <col min="1753" max="1754" width="8.88671875" style="234"/>
    <col min="1755" max="1755" width="15.5546875" style="234" customWidth="1"/>
    <col min="1756" max="1989" width="8.88671875" style="234"/>
    <col min="1990" max="1990" width="5.6640625" style="234" customWidth="1"/>
    <col min="1991" max="1991" width="18.6640625" style="234" customWidth="1"/>
    <col min="1992" max="1993" width="9.33203125" style="234" customWidth="1"/>
    <col min="1994" max="1995" width="12.5546875" style="234" customWidth="1"/>
    <col min="1996" max="1997" width="9.33203125" style="234" customWidth="1"/>
    <col min="1998" max="1999" width="10.33203125" style="234" customWidth="1"/>
    <col min="2000" max="2001" width="9.33203125" style="234" customWidth="1"/>
    <col min="2002" max="2002" width="12.6640625" style="234" customWidth="1"/>
    <col min="2003" max="2004" width="9.33203125" style="234" customWidth="1"/>
    <col min="2005" max="2005" width="14.33203125" style="234" customWidth="1"/>
    <col min="2006" max="2007" width="8.88671875" style="234"/>
    <col min="2008" max="2008" width="19.33203125" style="234" bestFit="1" customWidth="1"/>
    <col min="2009" max="2010" width="8.88671875" style="234"/>
    <col min="2011" max="2011" width="15.5546875" style="234" customWidth="1"/>
    <col min="2012" max="2245" width="8.88671875" style="234"/>
    <col min="2246" max="2246" width="5.6640625" style="234" customWidth="1"/>
    <col min="2247" max="2247" width="18.6640625" style="234" customWidth="1"/>
    <col min="2248" max="2249" width="9.33203125" style="234" customWidth="1"/>
    <col min="2250" max="2251" width="12.5546875" style="234" customWidth="1"/>
    <col min="2252" max="2253" width="9.33203125" style="234" customWidth="1"/>
    <col min="2254" max="2255" width="10.33203125" style="234" customWidth="1"/>
    <col min="2256" max="2257" width="9.33203125" style="234" customWidth="1"/>
    <col min="2258" max="2258" width="12.6640625" style="234" customWidth="1"/>
    <col min="2259" max="2260" width="9.33203125" style="234" customWidth="1"/>
    <col min="2261" max="2261" width="14.33203125" style="234" customWidth="1"/>
    <col min="2262" max="2263" width="8.88671875" style="234"/>
    <col min="2264" max="2264" width="19.33203125" style="234" bestFit="1" customWidth="1"/>
    <col min="2265" max="2266" width="8.88671875" style="234"/>
    <col min="2267" max="2267" width="15.5546875" style="234" customWidth="1"/>
    <col min="2268" max="2501" width="8.88671875" style="234"/>
    <col min="2502" max="2502" width="5.6640625" style="234" customWidth="1"/>
    <col min="2503" max="2503" width="18.6640625" style="234" customWidth="1"/>
    <col min="2504" max="2505" width="9.33203125" style="234" customWidth="1"/>
    <col min="2506" max="2507" width="12.5546875" style="234" customWidth="1"/>
    <col min="2508" max="2509" width="9.33203125" style="234" customWidth="1"/>
    <col min="2510" max="2511" width="10.33203125" style="234" customWidth="1"/>
    <col min="2512" max="2513" width="9.33203125" style="234" customWidth="1"/>
    <col min="2514" max="2514" width="12.6640625" style="234" customWidth="1"/>
    <col min="2515" max="2516" width="9.33203125" style="234" customWidth="1"/>
    <col min="2517" max="2517" width="14.33203125" style="234" customWidth="1"/>
    <col min="2518" max="2519" width="8.88671875" style="234"/>
    <col min="2520" max="2520" width="19.33203125" style="234" bestFit="1" customWidth="1"/>
    <col min="2521" max="2522" width="8.88671875" style="234"/>
    <col min="2523" max="2523" width="15.5546875" style="234" customWidth="1"/>
    <col min="2524" max="2757" width="8.88671875" style="234"/>
    <col min="2758" max="2758" width="5.6640625" style="234" customWidth="1"/>
    <col min="2759" max="2759" width="18.6640625" style="234" customWidth="1"/>
    <col min="2760" max="2761" width="9.33203125" style="234" customWidth="1"/>
    <col min="2762" max="2763" width="12.5546875" style="234" customWidth="1"/>
    <col min="2764" max="2765" width="9.33203125" style="234" customWidth="1"/>
    <col min="2766" max="2767" width="10.33203125" style="234" customWidth="1"/>
    <col min="2768" max="2769" width="9.33203125" style="234" customWidth="1"/>
    <col min="2770" max="2770" width="12.6640625" style="234" customWidth="1"/>
    <col min="2771" max="2772" width="9.33203125" style="234" customWidth="1"/>
    <col min="2773" max="2773" width="14.33203125" style="234" customWidth="1"/>
    <col min="2774" max="2775" width="8.88671875" style="234"/>
    <col min="2776" max="2776" width="19.33203125" style="234" bestFit="1" customWidth="1"/>
    <col min="2777" max="2778" width="8.88671875" style="234"/>
    <col min="2779" max="2779" width="15.5546875" style="234" customWidth="1"/>
    <col min="2780" max="3013" width="8.88671875" style="234"/>
    <col min="3014" max="3014" width="5.6640625" style="234" customWidth="1"/>
    <col min="3015" max="3015" width="18.6640625" style="234" customWidth="1"/>
    <col min="3016" max="3017" width="9.33203125" style="234" customWidth="1"/>
    <col min="3018" max="3019" width="12.5546875" style="234" customWidth="1"/>
    <col min="3020" max="3021" width="9.33203125" style="234" customWidth="1"/>
    <col min="3022" max="3023" width="10.33203125" style="234" customWidth="1"/>
    <col min="3024" max="3025" width="9.33203125" style="234" customWidth="1"/>
    <col min="3026" max="3026" width="12.6640625" style="234" customWidth="1"/>
    <col min="3027" max="3028" width="9.33203125" style="234" customWidth="1"/>
    <col min="3029" max="3029" width="14.33203125" style="234" customWidth="1"/>
    <col min="3030" max="3031" width="8.88671875" style="234"/>
    <col min="3032" max="3032" width="19.33203125" style="234" bestFit="1" customWidth="1"/>
    <col min="3033" max="3034" width="8.88671875" style="234"/>
    <col min="3035" max="3035" width="15.5546875" style="234" customWidth="1"/>
    <col min="3036" max="3269" width="8.88671875" style="234"/>
    <col min="3270" max="3270" width="5.6640625" style="234" customWidth="1"/>
    <col min="3271" max="3271" width="18.6640625" style="234" customWidth="1"/>
    <col min="3272" max="3273" width="9.33203125" style="234" customWidth="1"/>
    <col min="3274" max="3275" width="12.5546875" style="234" customWidth="1"/>
    <col min="3276" max="3277" width="9.33203125" style="234" customWidth="1"/>
    <col min="3278" max="3279" width="10.33203125" style="234" customWidth="1"/>
    <col min="3280" max="3281" width="9.33203125" style="234" customWidth="1"/>
    <col min="3282" max="3282" width="12.6640625" style="234" customWidth="1"/>
    <col min="3283" max="3284" width="9.33203125" style="234" customWidth="1"/>
    <col min="3285" max="3285" width="14.33203125" style="234" customWidth="1"/>
    <col min="3286" max="3287" width="8.88671875" style="234"/>
    <col min="3288" max="3288" width="19.33203125" style="234" bestFit="1" customWidth="1"/>
    <col min="3289" max="3290" width="8.88671875" style="234"/>
    <col min="3291" max="3291" width="15.5546875" style="234" customWidth="1"/>
    <col min="3292" max="3525" width="8.88671875" style="234"/>
    <col min="3526" max="3526" width="5.6640625" style="234" customWidth="1"/>
    <col min="3527" max="3527" width="18.6640625" style="234" customWidth="1"/>
    <col min="3528" max="3529" width="9.33203125" style="234" customWidth="1"/>
    <col min="3530" max="3531" width="12.5546875" style="234" customWidth="1"/>
    <col min="3532" max="3533" width="9.33203125" style="234" customWidth="1"/>
    <col min="3534" max="3535" width="10.33203125" style="234" customWidth="1"/>
    <col min="3536" max="3537" width="9.33203125" style="234" customWidth="1"/>
    <col min="3538" max="3538" width="12.6640625" style="234" customWidth="1"/>
    <col min="3539" max="3540" width="9.33203125" style="234" customWidth="1"/>
    <col min="3541" max="3541" width="14.33203125" style="234" customWidth="1"/>
    <col min="3542" max="3543" width="8.88671875" style="234"/>
    <col min="3544" max="3544" width="19.33203125" style="234" bestFit="1" customWidth="1"/>
    <col min="3545" max="3546" width="8.88671875" style="234"/>
    <col min="3547" max="3547" width="15.5546875" style="234" customWidth="1"/>
    <col min="3548" max="3781" width="8.88671875" style="234"/>
    <col min="3782" max="3782" width="5.6640625" style="234" customWidth="1"/>
    <col min="3783" max="3783" width="18.6640625" style="234" customWidth="1"/>
    <col min="3784" max="3785" width="9.33203125" style="234" customWidth="1"/>
    <col min="3786" max="3787" width="12.5546875" style="234" customWidth="1"/>
    <col min="3788" max="3789" width="9.33203125" style="234" customWidth="1"/>
    <col min="3790" max="3791" width="10.33203125" style="234" customWidth="1"/>
    <col min="3792" max="3793" width="9.33203125" style="234" customWidth="1"/>
    <col min="3794" max="3794" width="12.6640625" style="234" customWidth="1"/>
    <col min="3795" max="3796" width="9.33203125" style="234" customWidth="1"/>
    <col min="3797" max="3797" width="14.33203125" style="234" customWidth="1"/>
    <col min="3798" max="3799" width="8.88671875" style="234"/>
    <col min="3800" max="3800" width="19.33203125" style="234" bestFit="1" customWidth="1"/>
    <col min="3801" max="3802" width="8.88671875" style="234"/>
    <col min="3803" max="3803" width="15.5546875" style="234" customWidth="1"/>
    <col min="3804" max="4037" width="8.88671875" style="234"/>
    <col min="4038" max="4038" width="5.6640625" style="234" customWidth="1"/>
    <col min="4039" max="4039" width="18.6640625" style="234" customWidth="1"/>
    <col min="4040" max="4041" width="9.33203125" style="234" customWidth="1"/>
    <col min="4042" max="4043" width="12.5546875" style="234" customWidth="1"/>
    <col min="4044" max="4045" width="9.33203125" style="234" customWidth="1"/>
    <col min="4046" max="4047" width="10.33203125" style="234" customWidth="1"/>
    <col min="4048" max="4049" width="9.33203125" style="234" customWidth="1"/>
    <col min="4050" max="4050" width="12.6640625" style="234" customWidth="1"/>
    <col min="4051" max="4052" width="9.33203125" style="234" customWidth="1"/>
    <col min="4053" max="4053" width="14.33203125" style="234" customWidth="1"/>
    <col min="4054" max="4055" width="8.88671875" style="234"/>
    <col min="4056" max="4056" width="19.33203125" style="234" bestFit="1" customWidth="1"/>
    <col min="4057" max="4058" width="8.88671875" style="234"/>
    <col min="4059" max="4059" width="15.5546875" style="234" customWidth="1"/>
    <col min="4060" max="4293" width="8.88671875" style="234"/>
    <col min="4294" max="4294" width="5.6640625" style="234" customWidth="1"/>
    <col min="4295" max="4295" width="18.6640625" style="234" customWidth="1"/>
    <col min="4296" max="4297" width="9.33203125" style="234" customWidth="1"/>
    <col min="4298" max="4299" width="12.5546875" style="234" customWidth="1"/>
    <col min="4300" max="4301" width="9.33203125" style="234" customWidth="1"/>
    <col min="4302" max="4303" width="10.33203125" style="234" customWidth="1"/>
    <col min="4304" max="4305" width="9.33203125" style="234" customWidth="1"/>
    <col min="4306" max="4306" width="12.6640625" style="234" customWidth="1"/>
    <col min="4307" max="4308" width="9.33203125" style="234" customWidth="1"/>
    <col min="4309" max="4309" width="14.33203125" style="234" customWidth="1"/>
    <col min="4310" max="4311" width="8.88671875" style="234"/>
    <col min="4312" max="4312" width="19.33203125" style="234" bestFit="1" customWidth="1"/>
    <col min="4313" max="4314" width="8.88671875" style="234"/>
    <col min="4315" max="4315" width="15.5546875" style="234" customWidth="1"/>
    <col min="4316" max="4549" width="8.88671875" style="234"/>
    <col min="4550" max="4550" width="5.6640625" style="234" customWidth="1"/>
    <col min="4551" max="4551" width="18.6640625" style="234" customWidth="1"/>
    <col min="4552" max="4553" width="9.33203125" style="234" customWidth="1"/>
    <col min="4554" max="4555" width="12.5546875" style="234" customWidth="1"/>
    <col min="4556" max="4557" width="9.33203125" style="234" customWidth="1"/>
    <col min="4558" max="4559" width="10.33203125" style="234" customWidth="1"/>
    <col min="4560" max="4561" width="9.33203125" style="234" customWidth="1"/>
    <col min="4562" max="4562" width="12.6640625" style="234" customWidth="1"/>
    <col min="4563" max="4564" width="9.33203125" style="234" customWidth="1"/>
    <col min="4565" max="4565" width="14.33203125" style="234" customWidth="1"/>
    <col min="4566" max="4567" width="8.88671875" style="234"/>
    <col min="4568" max="4568" width="19.33203125" style="234" bestFit="1" customWidth="1"/>
    <col min="4569" max="4570" width="8.88671875" style="234"/>
    <col min="4571" max="4571" width="15.5546875" style="234" customWidth="1"/>
    <col min="4572" max="4805" width="8.88671875" style="234"/>
    <col min="4806" max="4806" width="5.6640625" style="234" customWidth="1"/>
    <col min="4807" max="4807" width="18.6640625" style="234" customWidth="1"/>
    <col min="4808" max="4809" width="9.33203125" style="234" customWidth="1"/>
    <col min="4810" max="4811" width="12.5546875" style="234" customWidth="1"/>
    <col min="4812" max="4813" width="9.33203125" style="234" customWidth="1"/>
    <col min="4814" max="4815" width="10.33203125" style="234" customWidth="1"/>
    <col min="4816" max="4817" width="9.33203125" style="234" customWidth="1"/>
    <col min="4818" max="4818" width="12.6640625" style="234" customWidth="1"/>
    <col min="4819" max="4820" width="9.33203125" style="234" customWidth="1"/>
    <col min="4821" max="4821" width="14.33203125" style="234" customWidth="1"/>
    <col min="4822" max="4823" width="8.88671875" style="234"/>
    <col min="4824" max="4824" width="19.33203125" style="234" bestFit="1" customWidth="1"/>
    <col min="4825" max="4826" width="8.88671875" style="234"/>
    <col min="4827" max="4827" width="15.5546875" style="234" customWidth="1"/>
    <col min="4828" max="5061" width="8.88671875" style="234"/>
    <col min="5062" max="5062" width="5.6640625" style="234" customWidth="1"/>
    <col min="5063" max="5063" width="18.6640625" style="234" customWidth="1"/>
    <col min="5064" max="5065" width="9.33203125" style="234" customWidth="1"/>
    <col min="5066" max="5067" width="12.5546875" style="234" customWidth="1"/>
    <col min="5068" max="5069" width="9.33203125" style="234" customWidth="1"/>
    <col min="5070" max="5071" width="10.33203125" style="234" customWidth="1"/>
    <col min="5072" max="5073" width="9.33203125" style="234" customWidth="1"/>
    <col min="5074" max="5074" width="12.6640625" style="234" customWidth="1"/>
    <col min="5075" max="5076" width="9.33203125" style="234" customWidth="1"/>
    <col min="5077" max="5077" width="14.33203125" style="234" customWidth="1"/>
    <col min="5078" max="5079" width="8.88671875" style="234"/>
    <col min="5080" max="5080" width="19.33203125" style="234" bestFit="1" customWidth="1"/>
    <col min="5081" max="5082" width="8.88671875" style="234"/>
    <col min="5083" max="5083" width="15.5546875" style="234" customWidth="1"/>
    <col min="5084" max="5317" width="8.88671875" style="234"/>
    <col min="5318" max="5318" width="5.6640625" style="234" customWidth="1"/>
    <col min="5319" max="5319" width="18.6640625" style="234" customWidth="1"/>
    <col min="5320" max="5321" width="9.33203125" style="234" customWidth="1"/>
    <col min="5322" max="5323" width="12.5546875" style="234" customWidth="1"/>
    <col min="5324" max="5325" width="9.33203125" style="234" customWidth="1"/>
    <col min="5326" max="5327" width="10.33203125" style="234" customWidth="1"/>
    <col min="5328" max="5329" width="9.33203125" style="234" customWidth="1"/>
    <col min="5330" max="5330" width="12.6640625" style="234" customWidth="1"/>
    <col min="5331" max="5332" width="9.33203125" style="234" customWidth="1"/>
    <col min="5333" max="5333" width="14.33203125" style="234" customWidth="1"/>
    <col min="5334" max="5335" width="8.88671875" style="234"/>
    <col min="5336" max="5336" width="19.33203125" style="234" bestFit="1" customWidth="1"/>
    <col min="5337" max="5338" width="8.88671875" style="234"/>
    <col min="5339" max="5339" width="15.5546875" style="234" customWidth="1"/>
    <col min="5340" max="5573" width="8.88671875" style="234"/>
    <col min="5574" max="5574" width="5.6640625" style="234" customWidth="1"/>
    <col min="5575" max="5575" width="18.6640625" style="234" customWidth="1"/>
    <col min="5576" max="5577" width="9.33203125" style="234" customWidth="1"/>
    <col min="5578" max="5579" width="12.5546875" style="234" customWidth="1"/>
    <col min="5580" max="5581" width="9.33203125" style="234" customWidth="1"/>
    <col min="5582" max="5583" width="10.33203125" style="234" customWidth="1"/>
    <col min="5584" max="5585" width="9.33203125" style="234" customWidth="1"/>
    <col min="5586" max="5586" width="12.6640625" style="234" customWidth="1"/>
    <col min="5587" max="5588" width="9.33203125" style="234" customWidth="1"/>
    <col min="5589" max="5589" width="14.33203125" style="234" customWidth="1"/>
    <col min="5590" max="5591" width="8.88671875" style="234"/>
    <col min="5592" max="5592" width="19.33203125" style="234" bestFit="1" customWidth="1"/>
    <col min="5593" max="5594" width="8.88671875" style="234"/>
    <col min="5595" max="5595" width="15.5546875" style="234" customWidth="1"/>
    <col min="5596" max="5829" width="8.88671875" style="234"/>
    <col min="5830" max="5830" width="5.6640625" style="234" customWidth="1"/>
    <col min="5831" max="5831" width="18.6640625" style="234" customWidth="1"/>
    <col min="5832" max="5833" width="9.33203125" style="234" customWidth="1"/>
    <col min="5834" max="5835" width="12.5546875" style="234" customWidth="1"/>
    <col min="5836" max="5837" width="9.33203125" style="234" customWidth="1"/>
    <col min="5838" max="5839" width="10.33203125" style="234" customWidth="1"/>
    <col min="5840" max="5841" width="9.33203125" style="234" customWidth="1"/>
    <col min="5842" max="5842" width="12.6640625" style="234" customWidth="1"/>
    <col min="5843" max="5844" width="9.33203125" style="234" customWidth="1"/>
    <col min="5845" max="5845" width="14.33203125" style="234" customWidth="1"/>
    <col min="5846" max="5847" width="8.88671875" style="234"/>
    <col min="5848" max="5848" width="19.33203125" style="234" bestFit="1" customWidth="1"/>
    <col min="5849" max="5850" width="8.88671875" style="234"/>
    <col min="5851" max="5851" width="15.5546875" style="234" customWidth="1"/>
    <col min="5852" max="6085" width="8.88671875" style="234"/>
    <col min="6086" max="6086" width="5.6640625" style="234" customWidth="1"/>
    <col min="6087" max="6087" width="18.6640625" style="234" customWidth="1"/>
    <col min="6088" max="6089" width="9.33203125" style="234" customWidth="1"/>
    <col min="6090" max="6091" width="12.5546875" style="234" customWidth="1"/>
    <col min="6092" max="6093" width="9.33203125" style="234" customWidth="1"/>
    <col min="6094" max="6095" width="10.33203125" style="234" customWidth="1"/>
    <col min="6096" max="6097" width="9.33203125" style="234" customWidth="1"/>
    <col min="6098" max="6098" width="12.6640625" style="234" customWidth="1"/>
    <col min="6099" max="6100" width="9.33203125" style="234" customWidth="1"/>
    <col min="6101" max="6101" width="14.33203125" style="234" customWidth="1"/>
    <col min="6102" max="6103" width="8.88671875" style="234"/>
    <col min="6104" max="6104" width="19.33203125" style="234" bestFit="1" customWidth="1"/>
    <col min="6105" max="6106" width="8.88671875" style="234"/>
    <col min="6107" max="6107" width="15.5546875" style="234" customWidth="1"/>
    <col min="6108" max="6341" width="8.88671875" style="234"/>
    <col min="6342" max="6342" width="5.6640625" style="234" customWidth="1"/>
    <col min="6343" max="6343" width="18.6640625" style="234" customWidth="1"/>
    <col min="6344" max="6345" width="9.33203125" style="234" customWidth="1"/>
    <col min="6346" max="6347" width="12.5546875" style="234" customWidth="1"/>
    <col min="6348" max="6349" width="9.33203125" style="234" customWidth="1"/>
    <col min="6350" max="6351" width="10.33203125" style="234" customWidth="1"/>
    <col min="6352" max="6353" width="9.33203125" style="234" customWidth="1"/>
    <col min="6354" max="6354" width="12.6640625" style="234" customWidth="1"/>
    <col min="6355" max="6356" width="9.33203125" style="234" customWidth="1"/>
    <col min="6357" max="6357" width="14.33203125" style="234" customWidth="1"/>
    <col min="6358" max="6359" width="8.88671875" style="234"/>
    <col min="6360" max="6360" width="19.33203125" style="234" bestFit="1" customWidth="1"/>
    <col min="6361" max="6362" width="8.88671875" style="234"/>
    <col min="6363" max="6363" width="15.5546875" style="234" customWidth="1"/>
    <col min="6364" max="6597" width="8.88671875" style="234"/>
    <col min="6598" max="6598" width="5.6640625" style="234" customWidth="1"/>
    <col min="6599" max="6599" width="18.6640625" style="234" customWidth="1"/>
    <col min="6600" max="6601" width="9.33203125" style="234" customWidth="1"/>
    <col min="6602" max="6603" width="12.5546875" style="234" customWidth="1"/>
    <col min="6604" max="6605" width="9.33203125" style="234" customWidth="1"/>
    <col min="6606" max="6607" width="10.33203125" style="234" customWidth="1"/>
    <col min="6608" max="6609" width="9.33203125" style="234" customWidth="1"/>
    <col min="6610" max="6610" width="12.6640625" style="234" customWidth="1"/>
    <col min="6611" max="6612" width="9.33203125" style="234" customWidth="1"/>
    <col min="6613" max="6613" width="14.33203125" style="234" customWidth="1"/>
    <col min="6614" max="6615" width="8.88671875" style="234"/>
    <col min="6616" max="6616" width="19.33203125" style="234" bestFit="1" customWidth="1"/>
    <col min="6617" max="6618" width="8.88671875" style="234"/>
    <col min="6619" max="6619" width="15.5546875" style="234" customWidth="1"/>
    <col min="6620" max="6853" width="8.88671875" style="234"/>
    <col min="6854" max="6854" width="5.6640625" style="234" customWidth="1"/>
    <col min="6855" max="6855" width="18.6640625" style="234" customWidth="1"/>
    <col min="6856" max="6857" width="9.33203125" style="234" customWidth="1"/>
    <col min="6858" max="6859" width="12.5546875" style="234" customWidth="1"/>
    <col min="6860" max="6861" width="9.33203125" style="234" customWidth="1"/>
    <col min="6862" max="6863" width="10.33203125" style="234" customWidth="1"/>
    <col min="6864" max="6865" width="9.33203125" style="234" customWidth="1"/>
    <col min="6866" max="6866" width="12.6640625" style="234" customWidth="1"/>
    <col min="6867" max="6868" width="9.33203125" style="234" customWidth="1"/>
    <col min="6869" max="6869" width="14.33203125" style="234" customWidth="1"/>
    <col min="6870" max="6871" width="8.88671875" style="234"/>
    <col min="6872" max="6872" width="19.33203125" style="234" bestFit="1" customWidth="1"/>
    <col min="6873" max="6874" width="8.88671875" style="234"/>
    <col min="6875" max="6875" width="15.5546875" style="234" customWidth="1"/>
    <col min="6876" max="7109" width="8.88671875" style="234"/>
    <col min="7110" max="7110" width="5.6640625" style="234" customWidth="1"/>
    <col min="7111" max="7111" width="18.6640625" style="234" customWidth="1"/>
    <col min="7112" max="7113" width="9.33203125" style="234" customWidth="1"/>
    <col min="7114" max="7115" width="12.5546875" style="234" customWidth="1"/>
    <col min="7116" max="7117" width="9.33203125" style="234" customWidth="1"/>
    <col min="7118" max="7119" width="10.33203125" style="234" customWidth="1"/>
    <col min="7120" max="7121" width="9.33203125" style="234" customWidth="1"/>
    <col min="7122" max="7122" width="12.6640625" style="234" customWidth="1"/>
    <col min="7123" max="7124" width="9.33203125" style="234" customWidth="1"/>
    <col min="7125" max="7125" width="14.33203125" style="234" customWidth="1"/>
    <col min="7126" max="7127" width="8.88671875" style="234"/>
    <col min="7128" max="7128" width="19.33203125" style="234" bestFit="1" customWidth="1"/>
    <col min="7129" max="7130" width="8.88671875" style="234"/>
    <col min="7131" max="7131" width="15.5546875" style="234" customWidth="1"/>
    <col min="7132" max="7365" width="8.88671875" style="234"/>
    <col min="7366" max="7366" width="5.6640625" style="234" customWidth="1"/>
    <col min="7367" max="7367" width="18.6640625" style="234" customWidth="1"/>
    <col min="7368" max="7369" width="9.33203125" style="234" customWidth="1"/>
    <col min="7370" max="7371" width="12.5546875" style="234" customWidth="1"/>
    <col min="7372" max="7373" width="9.33203125" style="234" customWidth="1"/>
    <col min="7374" max="7375" width="10.33203125" style="234" customWidth="1"/>
    <col min="7376" max="7377" width="9.33203125" style="234" customWidth="1"/>
    <col min="7378" max="7378" width="12.6640625" style="234" customWidth="1"/>
    <col min="7379" max="7380" width="9.33203125" style="234" customWidth="1"/>
    <col min="7381" max="7381" width="14.33203125" style="234" customWidth="1"/>
    <col min="7382" max="7383" width="8.88671875" style="234"/>
    <col min="7384" max="7384" width="19.33203125" style="234" bestFit="1" customWidth="1"/>
    <col min="7385" max="7386" width="8.88671875" style="234"/>
    <col min="7387" max="7387" width="15.5546875" style="234" customWidth="1"/>
    <col min="7388" max="7621" width="8.88671875" style="234"/>
    <col min="7622" max="7622" width="5.6640625" style="234" customWidth="1"/>
    <col min="7623" max="7623" width="18.6640625" style="234" customWidth="1"/>
    <col min="7624" max="7625" width="9.33203125" style="234" customWidth="1"/>
    <col min="7626" max="7627" width="12.5546875" style="234" customWidth="1"/>
    <col min="7628" max="7629" width="9.33203125" style="234" customWidth="1"/>
    <col min="7630" max="7631" width="10.33203125" style="234" customWidth="1"/>
    <col min="7632" max="7633" width="9.33203125" style="234" customWidth="1"/>
    <col min="7634" max="7634" width="12.6640625" style="234" customWidth="1"/>
    <col min="7635" max="7636" width="9.33203125" style="234" customWidth="1"/>
    <col min="7637" max="7637" width="14.33203125" style="234" customWidth="1"/>
    <col min="7638" max="7639" width="8.88671875" style="234"/>
    <col min="7640" max="7640" width="19.33203125" style="234" bestFit="1" customWidth="1"/>
    <col min="7641" max="7642" width="8.88671875" style="234"/>
    <col min="7643" max="7643" width="15.5546875" style="234" customWidth="1"/>
    <col min="7644" max="7877" width="8.88671875" style="234"/>
    <col min="7878" max="7878" width="5.6640625" style="234" customWidth="1"/>
    <col min="7879" max="7879" width="18.6640625" style="234" customWidth="1"/>
    <col min="7880" max="7881" width="9.33203125" style="234" customWidth="1"/>
    <col min="7882" max="7883" width="12.5546875" style="234" customWidth="1"/>
    <col min="7884" max="7885" width="9.33203125" style="234" customWidth="1"/>
    <col min="7886" max="7887" width="10.33203125" style="234" customWidth="1"/>
    <col min="7888" max="7889" width="9.33203125" style="234" customWidth="1"/>
    <col min="7890" max="7890" width="12.6640625" style="234" customWidth="1"/>
    <col min="7891" max="7892" width="9.33203125" style="234" customWidth="1"/>
    <col min="7893" max="7893" width="14.33203125" style="234" customWidth="1"/>
    <col min="7894" max="7895" width="8.88671875" style="234"/>
    <col min="7896" max="7896" width="19.33203125" style="234" bestFit="1" customWidth="1"/>
    <col min="7897" max="7898" width="8.88671875" style="234"/>
    <col min="7899" max="7899" width="15.5546875" style="234" customWidth="1"/>
    <col min="7900" max="8133" width="8.88671875" style="234"/>
    <col min="8134" max="8134" width="5.6640625" style="234" customWidth="1"/>
    <col min="8135" max="8135" width="18.6640625" style="234" customWidth="1"/>
    <col min="8136" max="8137" width="9.33203125" style="234" customWidth="1"/>
    <col min="8138" max="8139" width="12.5546875" style="234" customWidth="1"/>
    <col min="8140" max="8141" width="9.33203125" style="234" customWidth="1"/>
    <col min="8142" max="8143" width="10.33203125" style="234" customWidth="1"/>
    <col min="8144" max="8145" width="9.33203125" style="234" customWidth="1"/>
    <col min="8146" max="8146" width="12.6640625" style="234" customWidth="1"/>
    <col min="8147" max="8148" width="9.33203125" style="234" customWidth="1"/>
    <col min="8149" max="8149" width="14.33203125" style="234" customWidth="1"/>
    <col min="8150" max="8151" width="8.88671875" style="234"/>
    <col min="8152" max="8152" width="19.33203125" style="234" bestFit="1" customWidth="1"/>
    <col min="8153" max="8154" width="8.88671875" style="234"/>
    <col min="8155" max="8155" width="15.5546875" style="234" customWidth="1"/>
    <col min="8156" max="8389" width="8.88671875" style="234"/>
    <col min="8390" max="8390" width="5.6640625" style="234" customWidth="1"/>
    <col min="8391" max="8391" width="18.6640625" style="234" customWidth="1"/>
    <col min="8392" max="8393" width="9.33203125" style="234" customWidth="1"/>
    <col min="8394" max="8395" width="12.5546875" style="234" customWidth="1"/>
    <col min="8396" max="8397" width="9.33203125" style="234" customWidth="1"/>
    <col min="8398" max="8399" width="10.33203125" style="234" customWidth="1"/>
    <col min="8400" max="8401" width="9.33203125" style="234" customWidth="1"/>
    <col min="8402" max="8402" width="12.6640625" style="234" customWidth="1"/>
    <col min="8403" max="8404" width="9.33203125" style="234" customWidth="1"/>
    <col min="8405" max="8405" width="14.33203125" style="234" customWidth="1"/>
    <col min="8406" max="8407" width="8.88671875" style="234"/>
    <col min="8408" max="8408" width="19.33203125" style="234" bestFit="1" customWidth="1"/>
    <col min="8409" max="8410" width="8.88671875" style="234"/>
    <col min="8411" max="8411" width="15.5546875" style="234" customWidth="1"/>
    <col min="8412" max="8645" width="8.88671875" style="234"/>
    <col min="8646" max="8646" width="5.6640625" style="234" customWidth="1"/>
    <col min="8647" max="8647" width="18.6640625" style="234" customWidth="1"/>
    <col min="8648" max="8649" width="9.33203125" style="234" customWidth="1"/>
    <col min="8650" max="8651" width="12.5546875" style="234" customWidth="1"/>
    <col min="8652" max="8653" width="9.33203125" style="234" customWidth="1"/>
    <col min="8654" max="8655" width="10.33203125" style="234" customWidth="1"/>
    <col min="8656" max="8657" width="9.33203125" style="234" customWidth="1"/>
    <col min="8658" max="8658" width="12.6640625" style="234" customWidth="1"/>
    <col min="8659" max="8660" width="9.33203125" style="234" customWidth="1"/>
    <col min="8661" max="8661" width="14.33203125" style="234" customWidth="1"/>
    <col min="8662" max="8663" width="8.88671875" style="234"/>
    <col min="8664" max="8664" width="19.33203125" style="234" bestFit="1" customWidth="1"/>
    <col min="8665" max="8666" width="8.88671875" style="234"/>
    <col min="8667" max="8667" width="15.5546875" style="234" customWidth="1"/>
    <col min="8668" max="8901" width="8.88671875" style="234"/>
    <col min="8902" max="8902" width="5.6640625" style="234" customWidth="1"/>
    <col min="8903" max="8903" width="18.6640625" style="234" customWidth="1"/>
    <col min="8904" max="8905" width="9.33203125" style="234" customWidth="1"/>
    <col min="8906" max="8907" width="12.5546875" style="234" customWidth="1"/>
    <col min="8908" max="8909" width="9.33203125" style="234" customWidth="1"/>
    <col min="8910" max="8911" width="10.33203125" style="234" customWidth="1"/>
    <col min="8912" max="8913" width="9.33203125" style="234" customWidth="1"/>
    <col min="8914" max="8914" width="12.6640625" style="234" customWidth="1"/>
    <col min="8915" max="8916" width="9.33203125" style="234" customWidth="1"/>
    <col min="8917" max="8917" width="14.33203125" style="234" customWidth="1"/>
    <col min="8918" max="8919" width="8.88671875" style="234"/>
    <col min="8920" max="8920" width="19.33203125" style="234" bestFit="1" customWidth="1"/>
    <col min="8921" max="8922" width="8.88671875" style="234"/>
    <col min="8923" max="8923" width="15.5546875" style="234" customWidth="1"/>
    <col min="8924" max="9157" width="8.88671875" style="234"/>
    <col min="9158" max="9158" width="5.6640625" style="234" customWidth="1"/>
    <col min="9159" max="9159" width="18.6640625" style="234" customWidth="1"/>
    <col min="9160" max="9161" width="9.33203125" style="234" customWidth="1"/>
    <col min="9162" max="9163" width="12.5546875" style="234" customWidth="1"/>
    <col min="9164" max="9165" width="9.33203125" style="234" customWidth="1"/>
    <col min="9166" max="9167" width="10.33203125" style="234" customWidth="1"/>
    <col min="9168" max="9169" width="9.33203125" style="234" customWidth="1"/>
    <col min="9170" max="9170" width="12.6640625" style="234" customWidth="1"/>
    <col min="9171" max="9172" width="9.33203125" style="234" customWidth="1"/>
    <col min="9173" max="9173" width="14.33203125" style="234" customWidth="1"/>
    <col min="9174" max="9175" width="8.88671875" style="234"/>
    <col min="9176" max="9176" width="19.33203125" style="234" bestFit="1" customWidth="1"/>
    <col min="9177" max="9178" width="8.88671875" style="234"/>
    <col min="9179" max="9179" width="15.5546875" style="234" customWidth="1"/>
    <col min="9180" max="9413" width="8.88671875" style="234"/>
    <col min="9414" max="9414" width="5.6640625" style="234" customWidth="1"/>
    <col min="9415" max="9415" width="18.6640625" style="234" customWidth="1"/>
    <col min="9416" max="9417" width="9.33203125" style="234" customWidth="1"/>
    <col min="9418" max="9419" width="12.5546875" style="234" customWidth="1"/>
    <col min="9420" max="9421" width="9.33203125" style="234" customWidth="1"/>
    <col min="9422" max="9423" width="10.33203125" style="234" customWidth="1"/>
    <col min="9424" max="9425" width="9.33203125" style="234" customWidth="1"/>
    <col min="9426" max="9426" width="12.6640625" style="234" customWidth="1"/>
    <col min="9427" max="9428" width="9.33203125" style="234" customWidth="1"/>
    <col min="9429" max="9429" width="14.33203125" style="234" customWidth="1"/>
    <col min="9430" max="9431" width="8.88671875" style="234"/>
    <col min="9432" max="9432" width="19.33203125" style="234" bestFit="1" customWidth="1"/>
    <col min="9433" max="9434" width="8.88671875" style="234"/>
    <col min="9435" max="9435" width="15.5546875" style="234" customWidth="1"/>
    <col min="9436" max="9669" width="8.88671875" style="234"/>
    <col min="9670" max="9670" width="5.6640625" style="234" customWidth="1"/>
    <col min="9671" max="9671" width="18.6640625" style="234" customWidth="1"/>
    <col min="9672" max="9673" width="9.33203125" style="234" customWidth="1"/>
    <col min="9674" max="9675" width="12.5546875" style="234" customWidth="1"/>
    <col min="9676" max="9677" width="9.33203125" style="234" customWidth="1"/>
    <col min="9678" max="9679" width="10.33203125" style="234" customWidth="1"/>
    <col min="9680" max="9681" width="9.33203125" style="234" customWidth="1"/>
    <col min="9682" max="9682" width="12.6640625" style="234" customWidth="1"/>
    <col min="9683" max="9684" width="9.33203125" style="234" customWidth="1"/>
    <col min="9685" max="9685" width="14.33203125" style="234" customWidth="1"/>
    <col min="9686" max="9687" width="8.88671875" style="234"/>
    <col min="9688" max="9688" width="19.33203125" style="234" bestFit="1" customWidth="1"/>
    <col min="9689" max="9690" width="8.88671875" style="234"/>
    <col min="9691" max="9691" width="15.5546875" style="234" customWidth="1"/>
    <col min="9692" max="9925" width="8.88671875" style="234"/>
    <col min="9926" max="9926" width="5.6640625" style="234" customWidth="1"/>
    <col min="9927" max="9927" width="18.6640625" style="234" customWidth="1"/>
    <col min="9928" max="9929" width="9.33203125" style="234" customWidth="1"/>
    <col min="9930" max="9931" width="12.5546875" style="234" customWidth="1"/>
    <col min="9932" max="9933" width="9.33203125" style="234" customWidth="1"/>
    <col min="9934" max="9935" width="10.33203125" style="234" customWidth="1"/>
    <col min="9936" max="9937" width="9.33203125" style="234" customWidth="1"/>
    <col min="9938" max="9938" width="12.6640625" style="234" customWidth="1"/>
    <col min="9939" max="9940" width="9.33203125" style="234" customWidth="1"/>
    <col min="9941" max="9941" width="14.33203125" style="234" customWidth="1"/>
    <col min="9942" max="9943" width="8.88671875" style="234"/>
    <col min="9944" max="9944" width="19.33203125" style="234" bestFit="1" customWidth="1"/>
    <col min="9945" max="9946" width="8.88671875" style="234"/>
    <col min="9947" max="9947" width="15.5546875" style="234" customWidth="1"/>
    <col min="9948" max="10181" width="8.88671875" style="234"/>
    <col min="10182" max="10182" width="5.6640625" style="234" customWidth="1"/>
    <col min="10183" max="10183" width="18.6640625" style="234" customWidth="1"/>
    <col min="10184" max="10185" width="9.33203125" style="234" customWidth="1"/>
    <col min="10186" max="10187" width="12.5546875" style="234" customWidth="1"/>
    <col min="10188" max="10189" width="9.33203125" style="234" customWidth="1"/>
    <col min="10190" max="10191" width="10.33203125" style="234" customWidth="1"/>
    <col min="10192" max="10193" width="9.33203125" style="234" customWidth="1"/>
    <col min="10194" max="10194" width="12.6640625" style="234" customWidth="1"/>
    <col min="10195" max="10196" width="9.33203125" style="234" customWidth="1"/>
    <col min="10197" max="10197" width="14.33203125" style="234" customWidth="1"/>
    <col min="10198" max="10199" width="8.88671875" style="234"/>
    <col min="10200" max="10200" width="19.33203125" style="234" bestFit="1" customWidth="1"/>
    <col min="10201" max="10202" width="8.88671875" style="234"/>
    <col min="10203" max="10203" width="15.5546875" style="234" customWidth="1"/>
    <col min="10204" max="10437" width="8.88671875" style="234"/>
    <col min="10438" max="10438" width="5.6640625" style="234" customWidth="1"/>
    <col min="10439" max="10439" width="18.6640625" style="234" customWidth="1"/>
    <col min="10440" max="10441" width="9.33203125" style="234" customWidth="1"/>
    <col min="10442" max="10443" width="12.5546875" style="234" customWidth="1"/>
    <col min="10444" max="10445" width="9.33203125" style="234" customWidth="1"/>
    <col min="10446" max="10447" width="10.33203125" style="234" customWidth="1"/>
    <col min="10448" max="10449" width="9.33203125" style="234" customWidth="1"/>
    <col min="10450" max="10450" width="12.6640625" style="234" customWidth="1"/>
    <col min="10451" max="10452" width="9.33203125" style="234" customWidth="1"/>
    <col min="10453" max="10453" width="14.33203125" style="234" customWidth="1"/>
    <col min="10454" max="10455" width="8.88671875" style="234"/>
    <col min="10456" max="10456" width="19.33203125" style="234" bestFit="1" customWidth="1"/>
    <col min="10457" max="10458" width="8.88671875" style="234"/>
    <col min="10459" max="10459" width="15.5546875" style="234" customWidth="1"/>
    <col min="10460" max="10693" width="8.88671875" style="234"/>
    <col min="10694" max="10694" width="5.6640625" style="234" customWidth="1"/>
    <col min="10695" max="10695" width="18.6640625" style="234" customWidth="1"/>
    <col min="10696" max="10697" width="9.33203125" style="234" customWidth="1"/>
    <col min="10698" max="10699" width="12.5546875" style="234" customWidth="1"/>
    <col min="10700" max="10701" width="9.33203125" style="234" customWidth="1"/>
    <col min="10702" max="10703" width="10.33203125" style="234" customWidth="1"/>
    <col min="10704" max="10705" width="9.33203125" style="234" customWidth="1"/>
    <col min="10706" max="10706" width="12.6640625" style="234" customWidth="1"/>
    <col min="10707" max="10708" width="9.33203125" style="234" customWidth="1"/>
    <col min="10709" max="10709" width="14.33203125" style="234" customWidth="1"/>
    <col min="10710" max="10711" width="8.88671875" style="234"/>
    <col min="10712" max="10712" width="19.33203125" style="234" bestFit="1" customWidth="1"/>
    <col min="10713" max="10714" width="8.88671875" style="234"/>
    <col min="10715" max="10715" width="15.5546875" style="234" customWidth="1"/>
    <col min="10716" max="10949" width="8.88671875" style="234"/>
    <col min="10950" max="10950" width="5.6640625" style="234" customWidth="1"/>
    <col min="10951" max="10951" width="18.6640625" style="234" customWidth="1"/>
    <col min="10952" max="10953" width="9.33203125" style="234" customWidth="1"/>
    <col min="10954" max="10955" width="12.5546875" style="234" customWidth="1"/>
    <col min="10956" max="10957" width="9.33203125" style="234" customWidth="1"/>
    <col min="10958" max="10959" width="10.33203125" style="234" customWidth="1"/>
    <col min="10960" max="10961" width="9.33203125" style="234" customWidth="1"/>
    <col min="10962" max="10962" width="12.6640625" style="234" customWidth="1"/>
    <col min="10963" max="10964" width="9.33203125" style="234" customWidth="1"/>
    <col min="10965" max="10965" width="14.33203125" style="234" customWidth="1"/>
    <col min="10966" max="10967" width="8.88671875" style="234"/>
    <col min="10968" max="10968" width="19.33203125" style="234" bestFit="1" customWidth="1"/>
    <col min="10969" max="10970" width="8.88671875" style="234"/>
    <col min="10971" max="10971" width="15.5546875" style="234" customWidth="1"/>
    <col min="10972" max="11205" width="8.88671875" style="234"/>
    <col min="11206" max="11206" width="5.6640625" style="234" customWidth="1"/>
    <col min="11207" max="11207" width="18.6640625" style="234" customWidth="1"/>
    <col min="11208" max="11209" width="9.33203125" style="234" customWidth="1"/>
    <col min="11210" max="11211" width="12.5546875" style="234" customWidth="1"/>
    <col min="11212" max="11213" width="9.33203125" style="234" customWidth="1"/>
    <col min="11214" max="11215" width="10.33203125" style="234" customWidth="1"/>
    <col min="11216" max="11217" width="9.33203125" style="234" customWidth="1"/>
    <col min="11218" max="11218" width="12.6640625" style="234" customWidth="1"/>
    <col min="11219" max="11220" width="9.33203125" style="234" customWidth="1"/>
    <col min="11221" max="11221" width="14.33203125" style="234" customWidth="1"/>
    <col min="11222" max="11223" width="8.88671875" style="234"/>
    <col min="11224" max="11224" width="19.33203125" style="234" bestFit="1" customWidth="1"/>
    <col min="11225" max="11226" width="8.88671875" style="234"/>
    <col min="11227" max="11227" width="15.5546875" style="234" customWidth="1"/>
    <col min="11228" max="11461" width="8.88671875" style="234"/>
    <col min="11462" max="11462" width="5.6640625" style="234" customWidth="1"/>
    <col min="11463" max="11463" width="18.6640625" style="234" customWidth="1"/>
    <col min="11464" max="11465" width="9.33203125" style="234" customWidth="1"/>
    <col min="11466" max="11467" width="12.5546875" style="234" customWidth="1"/>
    <col min="11468" max="11469" width="9.33203125" style="234" customWidth="1"/>
    <col min="11470" max="11471" width="10.33203125" style="234" customWidth="1"/>
    <col min="11472" max="11473" width="9.33203125" style="234" customWidth="1"/>
    <col min="11474" max="11474" width="12.6640625" style="234" customWidth="1"/>
    <col min="11475" max="11476" width="9.33203125" style="234" customWidth="1"/>
    <col min="11477" max="11477" width="14.33203125" style="234" customWidth="1"/>
    <col min="11478" max="11479" width="8.88671875" style="234"/>
    <col min="11480" max="11480" width="19.33203125" style="234" bestFit="1" customWidth="1"/>
    <col min="11481" max="11482" width="8.88671875" style="234"/>
    <col min="11483" max="11483" width="15.5546875" style="234" customWidth="1"/>
    <col min="11484" max="11717" width="8.88671875" style="234"/>
    <col min="11718" max="11718" width="5.6640625" style="234" customWidth="1"/>
    <col min="11719" max="11719" width="18.6640625" style="234" customWidth="1"/>
    <col min="11720" max="11721" width="9.33203125" style="234" customWidth="1"/>
    <col min="11722" max="11723" width="12.5546875" style="234" customWidth="1"/>
    <col min="11724" max="11725" width="9.33203125" style="234" customWidth="1"/>
    <col min="11726" max="11727" width="10.33203125" style="234" customWidth="1"/>
    <col min="11728" max="11729" width="9.33203125" style="234" customWidth="1"/>
    <col min="11730" max="11730" width="12.6640625" style="234" customWidth="1"/>
    <col min="11731" max="11732" width="9.33203125" style="234" customWidth="1"/>
    <col min="11733" max="11733" width="14.33203125" style="234" customWidth="1"/>
    <col min="11734" max="11735" width="8.88671875" style="234"/>
    <col min="11736" max="11736" width="19.33203125" style="234" bestFit="1" customWidth="1"/>
    <col min="11737" max="11738" width="8.88671875" style="234"/>
    <col min="11739" max="11739" width="15.5546875" style="234" customWidth="1"/>
    <col min="11740" max="11973" width="8.88671875" style="234"/>
    <col min="11974" max="11974" width="5.6640625" style="234" customWidth="1"/>
    <col min="11975" max="11975" width="18.6640625" style="234" customWidth="1"/>
    <col min="11976" max="11977" width="9.33203125" style="234" customWidth="1"/>
    <col min="11978" max="11979" width="12.5546875" style="234" customWidth="1"/>
    <col min="11980" max="11981" width="9.33203125" style="234" customWidth="1"/>
    <col min="11982" max="11983" width="10.33203125" style="234" customWidth="1"/>
    <col min="11984" max="11985" width="9.33203125" style="234" customWidth="1"/>
    <col min="11986" max="11986" width="12.6640625" style="234" customWidth="1"/>
    <col min="11987" max="11988" width="9.33203125" style="234" customWidth="1"/>
    <col min="11989" max="11989" width="14.33203125" style="234" customWidth="1"/>
    <col min="11990" max="11991" width="8.88671875" style="234"/>
    <col min="11992" max="11992" width="19.33203125" style="234" bestFit="1" customWidth="1"/>
    <col min="11993" max="11994" width="8.88671875" style="234"/>
    <col min="11995" max="11995" width="15.5546875" style="234" customWidth="1"/>
    <col min="11996" max="12229" width="8.88671875" style="234"/>
    <col min="12230" max="12230" width="5.6640625" style="234" customWidth="1"/>
    <col min="12231" max="12231" width="18.6640625" style="234" customWidth="1"/>
    <col min="12232" max="12233" width="9.33203125" style="234" customWidth="1"/>
    <col min="12234" max="12235" width="12.5546875" style="234" customWidth="1"/>
    <col min="12236" max="12237" width="9.33203125" style="234" customWidth="1"/>
    <col min="12238" max="12239" width="10.33203125" style="234" customWidth="1"/>
    <col min="12240" max="12241" width="9.33203125" style="234" customWidth="1"/>
    <col min="12242" max="12242" width="12.6640625" style="234" customWidth="1"/>
    <col min="12243" max="12244" width="9.33203125" style="234" customWidth="1"/>
    <col min="12245" max="12245" width="14.33203125" style="234" customWidth="1"/>
    <col min="12246" max="12247" width="8.88671875" style="234"/>
    <col min="12248" max="12248" width="19.33203125" style="234" bestFit="1" customWidth="1"/>
    <col min="12249" max="12250" width="8.88671875" style="234"/>
    <col min="12251" max="12251" width="15.5546875" style="234" customWidth="1"/>
    <col min="12252" max="12485" width="8.88671875" style="234"/>
    <col min="12486" max="12486" width="5.6640625" style="234" customWidth="1"/>
    <col min="12487" max="12487" width="18.6640625" style="234" customWidth="1"/>
    <col min="12488" max="12489" width="9.33203125" style="234" customWidth="1"/>
    <col min="12490" max="12491" width="12.5546875" style="234" customWidth="1"/>
    <col min="12492" max="12493" width="9.33203125" style="234" customWidth="1"/>
    <col min="12494" max="12495" width="10.33203125" style="234" customWidth="1"/>
    <col min="12496" max="12497" width="9.33203125" style="234" customWidth="1"/>
    <col min="12498" max="12498" width="12.6640625" style="234" customWidth="1"/>
    <col min="12499" max="12500" width="9.33203125" style="234" customWidth="1"/>
    <col min="12501" max="12501" width="14.33203125" style="234" customWidth="1"/>
    <col min="12502" max="12503" width="8.88671875" style="234"/>
    <col min="12504" max="12504" width="19.33203125" style="234" bestFit="1" customWidth="1"/>
    <col min="12505" max="12506" width="8.88671875" style="234"/>
    <col min="12507" max="12507" width="15.5546875" style="234" customWidth="1"/>
    <col min="12508" max="12741" width="8.88671875" style="234"/>
    <col min="12742" max="12742" width="5.6640625" style="234" customWidth="1"/>
    <col min="12743" max="12743" width="18.6640625" style="234" customWidth="1"/>
    <col min="12744" max="12745" width="9.33203125" style="234" customWidth="1"/>
    <col min="12746" max="12747" width="12.5546875" style="234" customWidth="1"/>
    <col min="12748" max="12749" width="9.33203125" style="234" customWidth="1"/>
    <col min="12750" max="12751" width="10.33203125" style="234" customWidth="1"/>
    <col min="12752" max="12753" width="9.33203125" style="234" customWidth="1"/>
    <col min="12754" max="12754" width="12.6640625" style="234" customWidth="1"/>
    <col min="12755" max="12756" width="9.33203125" style="234" customWidth="1"/>
    <col min="12757" max="12757" width="14.33203125" style="234" customWidth="1"/>
    <col min="12758" max="12759" width="8.88671875" style="234"/>
    <col min="12760" max="12760" width="19.33203125" style="234" bestFit="1" customWidth="1"/>
    <col min="12761" max="12762" width="8.88671875" style="234"/>
    <col min="12763" max="12763" width="15.5546875" style="234" customWidth="1"/>
    <col min="12764" max="12997" width="8.88671875" style="234"/>
    <col min="12998" max="12998" width="5.6640625" style="234" customWidth="1"/>
    <col min="12999" max="12999" width="18.6640625" style="234" customWidth="1"/>
    <col min="13000" max="13001" width="9.33203125" style="234" customWidth="1"/>
    <col min="13002" max="13003" width="12.5546875" style="234" customWidth="1"/>
    <col min="13004" max="13005" width="9.33203125" style="234" customWidth="1"/>
    <col min="13006" max="13007" width="10.33203125" style="234" customWidth="1"/>
    <col min="13008" max="13009" width="9.33203125" style="234" customWidth="1"/>
    <col min="13010" max="13010" width="12.6640625" style="234" customWidth="1"/>
    <col min="13011" max="13012" width="9.33203125" style="234" customWidth="1"/>
    <col min="13013" max="13013" width="14.33203125" style="234" customWidth="1"/>
    <col min="13014" max="13015" width="8.88671875" style="234"/>
    <col min="13016" max="13016" width="19.33203125" style="234" bestFit="1" customWidth="1"/>
    <col min="13017" max="13018" width="8.88671875" style="234"/>
    <col min="13019" max="13019" width="15.5546875" style="234" customWidth="1"/>
    <col min="13020" max="13253" width="8.88671875" style="234"/>
    <col min="13254" max="13254" width="5.6640625" style="234" customWidth="1"/>
    <col min="13255" max="13255" width="18.6640625" style="234" customWidth="1"/>
    <col min="13256" max="13257" width="9.33203125" style="234" customWidth="1"/>
    <col min="13258" max="13259" width="12.5546875" style="234" customWidth="1"/>
    <col min="13260" max="13261" width="9.33203125" style="234" customWidth="1"/>
    <col min="13262" max="13263" width="10.33203125" style="234" customWidth="1"/>
    <col min="13264" max="13265" width="9.33203125" style="234" customWidth="1"/>
    <col min="13266" max="13266" width="12.6640625" style="234" customWidth="1"/>
    <col min="13267" max="13268" width="9.33203125" style="234" customWidth="1"/>
    <col min="13269" max="13269" width="14.33203125" style="234" customWidth="1"/>
    <col min="13270" max="13271" width="8.88671875" style="234"/>
    <col min="13272" max="13272" width="19.33203125" style="234" bestFit="1" customWidth="1"/>
    <col min="13273" max="13274" width="8.88671875" style="234"/>
    <col min="13275" max="13275" width="15.5546875" style="234" customWidth="1"/>
    <col min="13276" max="13509" width="8.88671875" style="234"/>
    <col min="13510" max="13510" width="5.6640625" style="234" customWidth="1"/>
    <col min="13511" max="13511" width="18.6640625" style="234" customWidth="1"/>
    <col min="13512" max="13513" width="9.33203125" style="234" customWidth="1"/>
    <col min="13514" max="13515" width="12.5546875" style="234" customWidth="1"/>
    <col min="13516" max="13517" width="9.33203125" style="234" customWidth="1"/>
    <col min="13518" max="13519" width="10.33203125" style="234" customWidth="1"/>
    <col min="13520" max="13521" width="9.33203125" style="234" customWidth="1"/>
    <col min="13522" max="13522" width="12.6640625" style="234" customWidth="1"/>
    <col min="13523" max="13524" width="9.33203125" style="234" customWidth="1"/>
    <col min="13525" max="13525" width="14.33203125" style="234" customWidth="1"/>
    <col min="13526" max="13527" width="8.88671875" style="234"/>
    <col min="13528" max="13528" width="19.33203125" style="234" bestFit="1" customWidth="1"/>
    <col min="13529" max="13530" width="8.88671875" style="234"/>
    <col min="13531" max="13531" width="15.5546875" style="234" customWidth="1"/>
    <col min="13532" max="13765" width="8.88671875" style="234"/>
    <col min="13766" max="13766" width="5.6640625" style="234" customWidth="1"/>
    <col min="13767" max="13767" width="18.6640625" style="234" customWidth="1"/>
    <col min="13768" max="13769" width="9.33203125" style="234" customWidth="1"/>
    <col min="13770" max="13771" width="12.5546875" style="234" customWidth="1"/>
    <col min="13772" max="13773" width="9.33203125" style="234" customWidth="1"/>
    <col min="13774" max="13775" width="10.33203125" style="234" customWidth="1"/>
    <col min="13776" max="13777" width="9.33203125" style="234" customWidth="1"/>
    <col min="13778" max="13778" width="12.6640625" style="234" customWidth="1"/>
    <col min="13779" max="13780" width="9.33203125" style="234" customWidth="1"/>
    <col min="13781" max="13781" width="14.33203125" style="234" customWidth="1"/>
    <col min="13782" max="13783" width="8.88671875" style="234"/>
    <col min="13784" max="13784" width="19.33203125" style="234" bestFit="1" customWidth="1"/>
    <col min="13785" max="13786" width="8.88671875" style="234"/>
    <col min="13787" max="13787" width="15.5546875" style="234" customWidth="1"/>
    <col min="13788" max="14021" width="8.88671875" style="234"/>
    <col min="14022" max="14022" width="5.6640625" style="234" customWidth="1"/>
    <col min="14023" max="14023" width="18.6640625" style="234" customWidth="1"/>
    <col min="14024" max="14025" width="9.33203125" style="234" customWidth="1"/>
    <col min="14026" max="14027" width="12.5546875" style="234" customWidth="1"/>
    <col min="14028" max="14029" width="9.33203125" style="234" customWidth="1"/>
    <col min="14030" max="14031" width="10.33203125" style="234" customWidth="1"/>
    <col min="14032" max="14033" width="9.33203125" style="234" customWidth="1"/>
    <col min="14034" max="14034" width="12.6640625" style="234" customWidth="1"/>
    <col min="14035" max="14036" width="9.33203125" style="234" customWidth="1"/>
    <col min="14037" max="14037" width="14.33203125" style="234" customWidth="1"/>
    <col min="14038" max="14039" width="8.88671875" style="234"/>
    <col min="14040" max="14040" width="19.33203125" style="234" bestFit="1" customWidth="1"/>
    <col min="14041" max="14042" width="8.88671875" style="234"/>
    <col min="14043" max="14043" width="15.5546875" style="234" customWidth="1"/>
    <col min="14044" max="14277" width="8.88671875" style="234"/>
    <col min="14278" max="14278" width="5.6640625" style="234" customWidth="1"/>
    <col min="14279" max="14279" width="18.6640625" style="234" customWidth="1"/>
    <col min="14280" max="14281" width="9.33203125" style="234" customWidth="1"/>
    <col min="14282" max="14283" width="12.5546875" style="234" customWidth="1"/>
    <col min="14284" max="14285" width="9.33203125" style="234" customWidth="1"/>
    <col min="14286" max="14287" width="10.33203125" style="234" customWidth="1"/>
    <col min="14288" max="14289" width="9.33203125" style="234" customWidth="1"/>
    <col min="14290" max="14290" width="12.6640625" style="234" customWidth="1"/>
    <col min="14291" max="14292" width="9.33203125" style="234" customWidth="1"/>
    <col min="14293" max="14293" width="14.33203125" style="234" customWidth="1"/>
    <col min="14294" max="14295" width="8.88671875" style="234"/>
    <col min="14296" max="14296" width="19.33203125" style="234" bestFit="1" customWidth="1"/>
    <col min="14297" max="14298" width="8.88671875" style="234"/>
    <col min="14299" max="14299" width="15.5546875" style="234" customWidth="1"/>
    <col min="14300" max="14533" width="8.88671875" style="234"/>
    <col min="14534" max="14534" width="5.6640625" style="234" customWidth="1"/>
    <col min="14535" max="14535" width="18.6640625" style="234" customWidth="1"/>
    <col min="14536" max="14537" width="9.33203125" style="234" customWidth="1"/>
    <col min="14538" max="14539" width="12.5546875" style="234" customWidth="1"/>
    <col min="14540" max="14541" width="9.33203125" style="234" customWidth="1"/>
    <col min="14542" max="14543" width="10.33203125" style="234" customWidth="1"/>
    <col min="14544" max="14545" width="9.33203125" style="234" customWidth="1"/>
    <col min="14546" max="14546" width="12.6640625" style="234" customWidth="1"/>
    <col min="14547" max="14548" width="9.33203125" style="234" customWidth="1"/>
    <col min="14549" max="14549" width="14.33203125" style="234" customWidth="1"/>
    <col min="14550" max="14551" width="8.88671875" style="234"/>
    <col min="14552" max="14552" width="19.33203125" style="234" bestFit="1" customWidth="1"/>
    <col min="14553" max="14554" width="8.88671875" style="234"/>
    <col min="14555" max="14555" width="15.5546875" style="234" customWidth="1"/>
    <col min="14556" max="14789" width="8.88671875" style="234"/>
    <col min="14790" max="14790" width="5.6640625" style="234" customWidth="1"/>
    <col min="14791" max="14791" width="18.6640625" style="234" customWidth="1"/>
    <col min="14792" max="14793" width="9.33203125" style="234" customWidth="1"/>
    <col min="14794" max="14795" width="12.5546875" style="234" customWidth="1"/>
    <col min="14796" max="14797" width="9.33203125" style="234" customWidth="1"/>
    <col min="14798" max="14799" width="10.33203125" style="234" customWidth="1"/>
    <col min="14800" max="14801" width="9.33203125" style="234" customWidth="1"/>
    <col min="14802" max="14802" width="12.6640625" style="234" customWidth="1"/>
    <col min="14803" max="14804" width="9.33203125" style="234" customWidth="1"/>
    <col min="14805" max="14805" width="14.33203125" style="234" customWidth="1"/>
    <col min="14806" max="14807" width="8.88671875" style="234"/>
    <col min="14808" max="14808" width="19.33203125" style="234" bestFit="1" customWidth="1"/>
    <col min="14809" max="14810" width="8.88671875" style="234"/>
    <col min="14811" max="14811" width="15.5546875" style="234" customWidth="1"/>
    <col min="14812" max="15045" width="8.88671875" style="234"/>
    <col min="15046" max="15046" width="5.6640625" style="234" customWidth="1"/>
    <col min="15047" max="15047" width="18.6640625" style="234" customWidth="1"/>
    <col min="15048" max="15049" width="9.33203125" style="234" customWidth="1"/>
    <col min="15050" max="15051" width="12.5546875" style="234" customWidth="1"/>
    <col min="15052" max="15053" width="9.33203125" style="234" customWidth="1"/>
    <col min="15054" max="15055" width="10.33203125" style="234" customWidth="1"/>
    <col min="15056" max="15057" width="9.33203125" style="234" customWidth="1"/>
    <col min="15058" max="15058" width="12.6640625" style="234" customWidth="1"/>
    <col min="15059" max="15060" width="9.33203125" style="234" customWidth="1"/>
    <col min="15061" max="15061" width="14.33203125" style="234" customWidth="1"/>
    <col min="15062" max="15063" width="8.88671875" style="234"/>
    <col min="15064" max="15064" width="19.33203125" style="234" bestFit="1" customWidth="1"/>
    <col min="15065" max="15066" width="8.88671875" style="234"/>
    <col min="15067" max="15067" width="15.5546875" style="234" customWidth="1"/>
    <col min="15068" max="15301" width="8.88671875" style="234"/>
    <col min="15302" max="15302" width="5.6640625" style="234" customWidth="1"/>
    <col min="15303" max="15303" width="18.6640625" style="234" customWidth="1"/>
    <col min="15304" max="15305" width="9.33203125" style="234" customWidth="1"/>
    <col min="15306" max="15307" width="12.5546875" style="234" customWidth="1"/>
    <col min="15308" max="15309" width="9.33203125" style="234" customWidth="1"/>
    <col min="15310" max="15311" width="10.33203125" style="234" customWidth="1"/>
    <col min="15312" max="15313" width="9.33203125" style="234" customWidth="1"/>
    <col min="15314" max="15314" width="12.6640625" style="234" customWidth="1"/>
    <col min="15315" max="15316" width="9.33203125" style="234" customWidth="1"/>
    <col min="15317" max="15317" width="14.33203125" style="234" customWidth="1"/>
    <col min="15318" max="15319" width="8.88671875" style="234"/>
    <col min="15320" max="15320" width="19.33203125" style="234" bestFit="1" customWidth="1"/>
    <col min="15321" max="15322" width="8.88671875" style="234"/>
    <col min="15323" max="15323" width="15.5546875" style="234" customWidth="1"/>
    <col min="15324" max="15557" width="8.88671875" style="234"/>
    <col min="15558" max="15558" width="5.6640625" style="234" customWidth="1"/>
    <col min="15559" max="15559" width="18.6640625" style="234" customWidth="1"/>
    <col min="15560" max="15561" width="9.33203125" style="234" customWidth="1"/>
    <col min="15562" max="15563" width="12.5546875" style="234" customWidth="1"/>
    <col min="15564" max="15565" width="9.33203125" style="234" customWidth="1"/>
    <col min="15566" max="15567" width="10.33203125" style="234" customWidth="1"/>
    <col min="15568" max="15569" width="9.33203125" style="234" customWidth="1"/>
    <col min="15570" max="15570" width="12.6640625" style="234" customWidth="1"/>
    <col min="15571" max="15572" width="9.33203125" style="234" customWidth="1"/>
    <col min="15573" max="15573" width="14.33203125" style="234" customWidth="1"/>
    <col min="15574" max="15575" width="8.88671875" style="234"/>
    <col min="15576" max="15576" width="19.33203125" style="234" bestFit="1" customWidth="1"/>
    <col min="15577" max="15578" width="8.88671875" style="234"/>
    <col min="15579" max="15579" width="15.5546875" style="234" customWidth="1"/>
    <col min="15580" max="15813" width="8.88671875" style="234"/>
    <col min="15814" max="15814" width="5.6640625" style="234" customWidth="1"/>
    <col min="15815" max="15815" width="18.6640625" style="234" customWidth="1"/>
    <col min="15816" max="15817" width="9.33203125" style="234" customWidth="1"/>
    <col min="15818" max="15819" width="12.5546875" style="234" customWidth="1"/>
    <col min="15820" max="15821" width="9.33203125" style="234" customWidth="1"/>
    <col min="15822" max="15823" width="10.33203125" style="234" customWidth="1"/>
    <col min="15824" max="15825" width="9.33203125" style="234" customWidth="1"/>
    <col min="15826" max="15826" width="12.6640625" style="234" customWidth="1"/>
    <col min="15827" max="15828" width="9.33203125" style="234" customWidth="1"/>
    <col min="15829" max="15829" width="14.33203125" style="234" customWidth="1"/>
    <col min="15830" max="15831" width="8.88671875" style="234"/>
    <col min="15832" max="15832" width="19.33203125" style="234" bestFit="1" customWidth="1"/>
    <col min="15833" max="15834" width="8.88671875" style="234"/>
    <col min="15835" max="15835" width="15.5546875" style="234" customWidth="1"/>
    <col min="15836" max="16069" width="8.88671875" style="234"/>
    <col min="16070" max="16070" width="5.6640625" style="234" customWidth="1"/>
    <col min="16071" max="16071" width="18.6640625" style="234" customWidth="1"/>
    <col min="16072" max="16073" width="9.33203125" style="234" customWidth="1"/>
    <col min="16074" max="16075" width="12.5546875" style="234" customWidth="1"/>
    <col min="16076" max="16077" width="9.33203125" style="234" customWidth="1"/>
    <col min="16078" max="16079" width="10.33203125" style="234" customWidth="1"/>
    <col min="16080" max="16081" width="9.33203125" style="234" customWidth="1"/>
    <col min="16082" max="16082" width="12.6640625" style="234" customWidth="1"/>
    <col min="16083" max="16084" width="9.33203125" style="234" customWidth="1"/>
    <col min="16085" max="16085" width="14.33203125" style="234" customWidth="1"/>
    <col min="16086" max="16087" width="8.88671875" style="234"/>
    <col min="16088" max="16088" width="19.33203125" style="234" bestFit="1" customWidth="1"/>
    <col min="16089" max="16090" width="8.88671875" style="234"/>
    <col min="16091" max="16091" width="15.5546875" style="234" customWidth="1"/>
    <col min="16092" max="16384" width="8.88671875" style="234"/>
  </cols>
  <sheetData>
    <row r="1" spans="2:33" ht="9.75" customHeight="1" x14ac:dyDescent="0.3">
      <c r="B1" s="231"/>
      <c r="C1" s="231"/>
      <c r="D1" s="232"/>
      <c r="E1" s="232"/>
      <c r="F1" s="233"/>
      <c r="G1" s="233"/>
      <c r="H1" s="233"/>
      <c r="I1" s="233"/>
      <c r="J1" s="233"/>
      <c r="K1" s="233"/>
      <c r="L1" s="233"/>
      <c r="M1" s="231"/>
      <c r="N1" s="231"/>
      <c r="O1" s="231"/>
    </row>
    <row r="2" spans="2:33" s="236" customFormat="1" ht="15.75" customHeight="1" x14ac:dyDescent="0.3">
      <c r="B2" s="235" t="s">
        <v>218</v>
      </c>
      <c r="C2" s="235"/>
      <c r="D2" s="235"/>
      <c r="E2" s="235"/>
      <c r="F2" s="235"/>
      <c r="G2" s="235"/>
      <c r="H2" s="235"/>
      <c r="I2" s="235"/>
      <c r="J2" s="235"/>
      <c r="K2" s="235"/>
      <c r="L2" s="235"/>
      <c r="M2" s="235"/>
      <c r="N2" s="235"/>
      <c r="O2" s="235"/>
    </row>
    <row r="3" spans="2:33" s="236" customFormat="1" ht="15.75" customHeight="1" x14ac:dyDescent="0.3">
      <c r="B3" s="237" t="s">
        <v>219</v>
      </c>
      <c r="C3" s="237"/>
      <c r="D3" s="237"/>
      <c r="E3" s="237"/>
      <c r="F3" s="237"/>
      <c r="G3" s="237"/>
      <c r="H3" s="237"/>
      <c r="I3" s="237"/>
      <c r="J3" s="237"/>
      <c r="K3" s="237"/>
      <c r="L3" s="237"/>
      <c r="M3" s="237"/>
      <c r="N3" s="237"/>
      <c r="O3" s="237"/>
    </row>
    <row r="4" spans="2:33" s="236" customFormat="1" ht="15.75" customHeight="1" x14ac:dyDescent="0.3">
      <c r="B4" s="238" t="s">
        <v>145</v>
      </c>
      <c r="C4" s="238"/>
      <c r="D4" s="238"/>
      <c r="E4" s="238"/>
      <c r="F4" s="238"/>
      <c r="G4" s="238"/>
      <c r="H4" s="238"/>
      <c r="I4" s="238"/>
      <c r="J4" s="238"/>
      <c r="K4" s="238"/>
      <c r="L4" s="238"/>
      <c r="M4" s="238"/>
      <c r="N4" s="238"/>
      <c r="O4" s="238"/>
    </row>
    <row r="5" spans="2:33" ht="16.5" customHeight="1" thickBot="1" x14ac:dyDescent="0.35">
      <c r="B5" s="239"/>
      <c r="C5" s="239"/>
      <c r="D5" s="239"/>
      <c r="E5" s="239"/>
      <c r="F5" s="239"/>
      <c r="G5" s="239"/>
      <c r="H5" s="240"/>
      <c r="I5" s="241"/>
      <c r="J5" s="241"/>
      <c r="K5" s="241"/>
      <c r="L5" s="234"/>
      <c r="M5" s="231"/>
      <c r="N5" s="231"/>
      <c r="O5" s="231"/>
    </row>
    <row r="6" spans="2:33" ht="24.75" customHeight="1" x14ac:dyDescent="0.3">
      <c r="B6" s="242" t="s">
        <v>146</v>
      </c>
      <c r="C6" s="243" t="s">
        <v>147</v>
      </c>
      <c r="D6" s="244" t="s">
        <v>148</v>
      </c>
      <c r="E6" s="245"/>
      <c r="F6" s="245"/>
      <c r="G6" s="245"/>
      <c r="H6" s="246"/>
      <c r="I6" s="247" t="s">
        <v>149</v>
      </c>
      <c r="J6" s="248"/>
      <c r="K6" s="248"/>
      <c r="L6" s="249"/>
      <c r="M6" s="250" t="s">
        <v>64</v>
      </c>
      <c r="N6" s="251"/>
      <c r="O6" s="252"/>
    </row>
    <row r="7" spans="2:33" s="236" customFormat="1" ht="24.75" customHeight="1" x14ac:dyDescent="0.3">
      <c r="B7" s="253"/>
      <c r="C7" s="254"/>
      <c r="D7" s="255" t="s">
        <v>150</v>
      </c>
      <c r="E7" s="256"/>
      <c r="F7" s="255" t="s">
        <v>151</v>
      </c>
      <c r="G7" s="256"/>
      <c r="H7" s="257"/>
      <c r="I7" s="258" t="s">
        <v>150</v>
      </c>
      <c r="J7" s="255" t="s">
        <v>151</v>
      </c>
      <c r="K7" s="256"/>
      <c r="L7" s="257"/>
      <c r="M7" s="259" t="s">
        <v>152</v>
      </c>
      <c r="N7" s="260" t="s">
        <v>153</v>
      </c>
      <c r="O7" s="261" t="s">
        <v>154</v>
      </c>
    </row>
    <row r="8" spans="2:33" s="268" customFormat="1" ht="24.75" customHeight="1" x14ac:dyDescent="0.3">
      <c r="B8" s="262"/>
      <c r="C8" s="263"/>
      <c r="D8" s="264" t="s">
        <v>155</v>
      </c>
      <c r="E8" s="264" t="s">
        <v>156</v>
      </c>
      <c r="F8" s="264" t="s">
        <v>157</v>
      </c>
      <c r="G8" s="264" t="s">
        <v>155</v>
      </c>
      <c r="H8" s="264" t="s">
        <v>156</v>
      </c>
      <c r="I8" s="264" t="s">
        <v>155</v>
      </c>
      <c r="J8" s="264" t="s">
        <v>157</v>
      </c>
      <c r="K8" s="264" t="s">
        <v>155</v>
      </c>
      <c r="L8" s="264" t="s">
        <v>156</v>
      </c>
      <c r="M8" s="265"/>
      <c r="N8" s="266"/>
      <c r="O8" s="267"/>
      <c r="AG8" s="269"/>
    </row>
    <row r="9" spans="2:33" ht="23.1" customHeight="1" x14ac:dyDescent="0.3">
      <c r="B9" s="270" t="s">
        <v>158</v>
      </c>
      <c r="C9" s="271" t="s">
        <v>89</v>
      </c>
      <c r="D9" s="272">
        <v>61</v>
      </c>
      <c r="E9" s="272">
        <v>229</v>
      </c>
      <c r="F9" s="272">
        <v>162</v>
      </c>
      <c r="G9" s="272">
        <v>113</v>
      </c>
      <c r="H9" s="272">
        <v>1097</v>
      </c>
      <c r="I9" s="273">
        <v>2.0953918554523127E-2</v>
      </c>
      <c r="J9" s="273">
        <v>3.10307376695916E-2</v>
      </c>
      <c r="K9" s="273">
        <v>2.2231097173502894E-2</v>
      </c>
      <c r="L9" s="273">
        <v>2.803048653974503E-2</v>
      </c>
      <c r="M9" s="273">
        <v>85.245901639344254</v>
      </c>
      <c r="N9" s="274">
        <v>-30.246913580246915</v>
      </c>
      <c r="O9" s="275">
        <v>379.03930131004364</v>
      </c>
      <c r="P9" s="276"/>
    </row>
    <row r="10" spans="2:33" ht="23.1" customHeight="1" x14ac:dyDescent="0.3">
      <c r="B10" s="270" t="s">
        <v>159</v>
      </c>
      <c r="C10" s="271" t="s">
        <v>90</v>
      </c>
      <c r="D10" s="277">
        <v>14239</v>
      </c>
      <c r="E10" s="277">
        <v>42364</v>
      </c>
      <c r="F10" s="272">
        <v>19744</v>
      </c>
      <c r="G10" s="277">
        <v>18798</v>
      </c>
      <c r="H10" s="277">
        <v>152040</v>
      </c>
      <c r="I10" s="273">
        <v>4.8911942016041774</v>
      </c>
      <c r="J10" s="273">
        <v>3.7819190404223249</v>
      </c>
      <c r="K10" s="273">
        <v>3.6982315457301538</v>
      </c>
      <c r="L10" s="273">
        <v>3.884918116228655</v>
      </c>
      <c r="M10" s="273">
        <v>32.01769787204158</v>
      </c>
      <c r="N10" s="274">
        <v>-4.7913290113452192</v>
      </c>
      <c r="O10" s="275">
        <v>258.88962326503633</v>
      </c>
      <c r="P10" s="276"/>
      <c r="Q10" s="278"/>
      <c r="R10" s="278"/>
      <c r="S10" s="279"/>
      <c r="T10" s="279"/>
      <c r="U10" s="279"/>
    </row>
    <row r="11" spans="2:33" ht="23.1" customHeight="1" x14ac:dyDescent="0.3">
      <c r="B11" s="270" t="s">
        <v>160</v>
      </c>
      <c r="C11" s="271" t="s">
        <v>91</v>
      </c>
      <c r="D11" s="277">
        <v>3701</v>
      </c>
      <c r="E11" s="277">
        <v>12592</v>
      </c>
      <c r="F11" s="272">
        <v>7643</v>
      </c>
      <c r="G11" s="277">
        <v>7634</v>
      </c>
      <c r="H11" s="277">
        <v>68747</v>
      </c>
      <c r="I11" s="273">
        <v>1.2713188945949196</v>
      </c>
      <c r="J11" s="273">
        <v>1.4639995556091889</v>
      </c>
      <c r="K11" s="273">
        <v>1.5018778391373548</v>
      </c>
      <c r="L11" s="273">
        <v>1.7566197430700563</v>
      </c>
      <c r="M11" s="273">
        <v>106.26857606052418</v>
      </c>
      <c r="N11" s="274">
        <v>-0.11775480832133978</v>
      </c>
      <c r="O11" s="275">
        <v>445.95775095298603</v>
      </c>
      <c r="P11" s="276"/>
      <c r="Q11" s="278" t="s">
        <v>161</v>
      </c>
      <c r="R11" s="278"/>
      <c r="S11" s="279"/>
      <c r="T11" s="279"/>
      <c r="U11" s="279"/>
    </row>
    <row r="12" spans="2:33" ht="23.1" customHeight="1" x14ac:dyDescent="0.3">
      <c r="B12" s="270" t="s">
        <v>162</v>
      </c>
      <c r="C12" s="271" t="s">
        <v>92</v>
      </c>
      <c r="D12" s="272">
        <v>14267</v>
      </c>
      <c r="E12" s="272">
        <v>58835</v>
      </c>
      <c r="F12" s="272">
        <v>15658</v>
      </c>
      <c r="G12" s="272">
        <v>18131</v>
      </c>
      <c r="H12" s="272">
        <v>162439</v>
      </c>
      <c r="I12" s="273">
        <v>4.9008123937275645</v>
      </c>
      <c r="J12" s="273">
        <v>2.9992548792004028</v>
      </c>
      <c r="K12" s="273">
        <v>3.5670090517945217</v>
      </c>
      <c r="L12" s="273">
        <v>4.1506328195347706</v>
      </c>
      <c r="M12" s="273">
        <v>27.083479357958929</v>
      </c>
      <c r="N12" s="274">
        <v>15.793843402733426</v>
      </c>
      <c r="O12" s="275">
        <v>176.09246196991586</v>
      </c>
      <c r="P12" s="276"/>
      <c r="Q12" s="279"/>
      <c r="R12" s="279"/>
      <c r="S12" s="279"/>
      <c r="T12" s="279"/>
      <c r="U12" s="279"/>
    </row>
    <row r="13" spans="2:33" ht="23.1" customHeight="1" x14ac:dyDescent="0.3">
      <c r="B13" s="270" t="s">
        <v>163</v>
      </c>
      <c r="C13" s="271" t="s">
        <v>93</v>
      </c>
      <c r="D13" s="272">
        <v>2765</v>
      </c>
      <c r="E13" s="272">
        <v>9420</v>
      </c>
      <c r="F13" s="272">
        <v>3566</v>
      </c>
      <c r="G13" s="272">
        <v>3298</v>
      </c>
      <c r="H13" s="272">
        <v>31150</v>
      </c>
      <c r="I13" s="273">
        <v>0.94979647218453189</v>
      </c>
      <c r="J13" s="273">
        <v>0.68305932425780036</v>
      </c>
      <c r="K13" s="273">
        <v>0.64883326086913751</v>
      </c>
      <c r="L13" s="273">
        <v>0.79594316838018031</v>
      </c>
      <c r="M13" s="273">
        <v>19.276672694394215</v>
      </c>
      <c r="N13" s="274">
        <v>-7.5154234436343241</v>
      </c>
      <c r="O13" s="275">
        <v>230.67940552016984</v>
      </c>
      <c r="P13" s="276"/>
      <c r="Q13" s="279"/>
      <c r="R13" s="279"/>
      <c r="S13" s="279"/>
      <c r="T13" s="279"/>
      <c r="U13" s="279"/>
    </row>
    <row r="14" spans="2:33" ht="23.1" customHeight="1" x14ac:dyDescent="0.25">
      <c r="B14" s="270" t="s">
        <v>164</v>
      </c>
      <c r="C14" s="271" t="s">
        <v>94</v>
      </c>
      <c r="D14" s="272">
        <v>7279</v>
      </c>
      <c r="E14" s="272">
        <v>30466</v>
      </c>
      <c r="F14" s="272">
        <v>7597</v>
      </c>
      <c r="G14" s="272">
        <v>4494</v>
      </c>
      <c r="H14" s="272">
        <v>59442</v>
      </c>
      <c r="I14" s="273">
        <v>2.5003864452192435</v>
      </c>
      <c r="J14" s="273">
        <v>1.455188358493132</v>
      </c>
      <c r="K14" s="273">
        <v>0.88412876723647782</v>
      </c>
      <c r="L14" s="273">
        <v>1.5188588704608244</v>
      </c>
      <c r="M14" s="273">
        <v>-38.260750103036131</v>
      </c>
      <c r="N14" s="274">
        <v>-40.845070422535215</v>
      </c>
      <c r="O14" s="275">
        <v>95.10930217291407</v>
      </c>
      <c r="P14" s="276"/>
      <c r="Q14" s="280" t="s">
        <v>165</v>
      </c>
      <c r="R14" s="281" t="s">
        <v>166</v>
      </c>
      <c r="S14" s="282"/>
      <c r="T14" s="282"/>
      <c r="U14" s="282"/>
      <c r="V14" s="282"/>
    </row>
    <row r="15" spans="2:33" ht="23.1" customHeight="1" x14ac:dyDescent="0.3">
      <c r="B15" s="270" t="s">
        <v>167</v>
      </c>
      <c r="C15" s="271" t="s">
        <v>95</v>
      </c>
      <c r="D15" s="277">
        <v>314</v>
      </c>
      <c r="E15" s="277">
        <v>1214</v>
      </c>
      <c r="F15" s="272">
        <v>607</v>
      </c>
      <c r="G15" s="277">
        <v>686</v>
      </c>
      <c r="H15" s="277">
        <v>6206</v>
      </c>
      <c r="I15" s="273">
        <v>0.10786115452656167</v>
      </c>
      <c r="J15" s="273">
        <v>0.11626949237927224</v>
      </c>
      <c r="K15" s="273">
        <v>0.13496046602675207</v>
      </c>
      <c r="L15" s="273">
        <v>0.1585753869331428</v>
      </c>
      <c r="M15" s="273">
        <v>118.47133757961782</v>
      </c>
      <c r="N15" s="274">
        <v>13.01482701812191</v>
      </c>
      <c r="O15" s="275">
        <v>411.20263591433275</v>
      </c>
      <c r="P15" s="276"/>
      <c r="R15" s="283" t="s">
        <v>168</v>
      </c>
      <c r="S15" s="284" t="s">
        <v>127</v>
      </c>
      <c r="T15" s="285">
        <v>129110</v>
      </c>
      <c r="U15" s="284" t="s">
        <v>169</v>
      </c>
    </row>
    <row r="16" spans="2:33" ht="23.1" customHeight="1" x14ac:dyDescent="0.3">
      <c r="B16" s="286" t="s">
        <v>170</v>
      </c>
      <c r="C16" s="287" t="s">
        <v>96</v>
      </c>
      <c r="D16" s="288">
        <v>2128</v>
      </c>
      <c r="E16" s="288">
        <v>10785</v>
      </c>
      <c r="F16" s="288">
        <v>3143</v>
      </c>
      <c r="G16" s="288">
        <v>2874</v>
      </c>
      <c r="H16" s="288">
        <v>27568</v>
      </c>
      <c r="I16" s="289">
        <v>0.73098260137746252</v>
      </c>
      <c r="J16" s="289">
        <v>0.60203462034275557</v>
      </c>
      <c r="K16" s="289">
        <v>0.56541746262519743</v>
      </c>
      <c r="L16" s="289">
        <v>0.70441609200336475</v>
      </c>
      <c r="M16" s="289">
        <v>35.056390977443606</v>
      </c>
      <c r="N16" s="290">
        <v>-8.5587018771874011</v>
      </c>
      <c r="O16" s="291">
        <v>155.61427909133053</v>
      </c>
      <c r="P16" s="276"/>
      <c r="T16" s="292">
        <v>25.400504036026184</v>
      </c>
      <c r="U16" s="278" t="s">
        <v>171</v>
      </c>
    </row>
    <row r="17" spans="2:23" ht="23.1" customHeight="1" x14ac:dyDescent="0.3">
      <c r="B17" s="270" t="s">
        <v>172</v>
      </c>
      <c r="C17" s="271" t="s">
        <v>98</v>
      </c>
      <c r="D17" s="277">
        <v>1</v>
      </c>
      <c r="E17" s="277">
        <v>3</v>
      </c>
      <c r="F17" s="272">
        <v>0</v>
      </c>
      <c r="G17" s="277">
        <v>2</v>
      </c>
      <c r="H17" s="277">
        <v>3</v>
      </c>
      <c r="I17" s="273">
        <v>3.4350686154955944E-4</v>
      </c>
      <c r="J17" s="273" t="s">
        <v>82</v>
      </c>
      <c r="K17" s="273">
        <v>3.9347074643367955E-4</v>
      </c>
      <c r="L17" s="273">
        <v>7.6655842861654607E-5</v>
      </c>
      <c r="M17" s="273">
        <v>100</v>
      </c>
      <c r="N17" s="274" t="s">
        <v>82</v>
      </c>
      <c r="O17" s="275">
        <v>0</v>
      </c>
      <c r="P17" s="276"/>
      <c r="V17" s="293"/>
    </row>
    <row r="18" spans="2:23" ht="23.1" customHeight="1" x14ac:dyDescent="0.3">
      <c r="B18" s="270" t="s">
        <v>173</v>
      </c>
      <c r="C18" s="271" t="s">
        <v>99</v>
      </c>
      <c r="D18" s="272">
        <v>22964</v>
      </c>
      <c r="E18" s="272">
        <v>93182</v>
      </c>
      <c r="F18" s="272">
        <v>33420</v>
      </c>
      <c r="G18" s="272">
        <v>36017</v>
      </c>
      <c r="H18" s="272">
        <v>324440</v>
      </c>
      <c r="I18" s="273">
        <v>7.8882915686240827</v>
      </c>
      <c r="J18" s="273">
        <v>6.4015262525787113</v>
      </c>
      <c r="K18" s="273">
        <v>7.0858179371509173</v>
      </c>
      <c r="L18" s="273">
        <v>8.29007388601174</v>
      </c>
      <c r="M18" s="273">
        <v>56.841142658073508</v>
      </c>
      <c r="N18" s="274">
        <v>7.7707959305804906</v>
      </c>
      <c r="O18" s="275">
        <v>248.17883282178963</v>
      </c>
      <c r="P18" s="276"/>
    </row>
    <row r="19" spans="2:23" ht="23.1" customHeight="1" x14ac:dyDescent="0.3">
      <c r="B19" s="270" t="s">
        <v>174</v>
      </c>
      <c r="C19" s="271" t="s">
        <v>100</v>
      </c>
      <c r="D19" s="277">
        <v>2477</v>
      </c>
      <c r="E19" s="277">
        <v>8453</v>
      </c>
      <c r="F19" s="272">
        <v>18214</v>
      </c>
      <c r="G19" s="277">
        <v>15993</v>
      </c>
      <c r="H19" s="277">
        <v>82405</v>
      </c>
      <c r="I19" s="273">
        <v>0.85086649605825881</v>
      </c>
      <c r="J19" s="273">
        <v>3.4888509624317372</v>
      </c>
      <c r="K19" s="273">
        <v>3.1463888238569182</v>
      </c>
      <c r="L19" s="273">
        <v>2.1056082436715489</v>
      </c>
      <c r="M19" s="273">
        <v>545.66007266855058</v>
      </c>
      <c r="N19" s="274">
        <v>-12.19391676732184</v>
      </c>
      <c r="O19" s="275">
        <v>874.86099609606049</v>
      </c>
      <c r="P19" s="276"/>
      <c r="R19" s="283" t="s">
        <v>175</v>
      </c>
      <c r="S19" s="284" t="s">
        <v>99</v>
      </c>
      <c r="T19" s="285">
        <v>36017</v>
      </c>
      <c r="U19" s="284" t="s">
        <v>169</v>
      </c>
    </row>
    <row r="20" spans="2:23" ht="23.1" customHeight="1" x14ac:dyDescent="0.3">
      <c r="B20" s="270" t="s">
        <v>176</v>
      </c>
      <c r="C20" s="271" t="s">
        <v>101</v>
      </c>
      <c r="D20" s="277">
        <v>8191</v>
      </c>
      <c r="E20" s="277">
        <v>25874</v>
      </c>
      <c r="F20" s="272">
        <v>23688</v>
      </c>
      <c r="G20" s="277">
        <v>23363</v>
      </c>
      <c r="H20" s="277">
        <v>166767</v>
      </c>
      <c r="I20" s="273">
        <v>2.8136647029524413</v>
      </c>
      <c r="J20" s="273">
        <v>4.5373834192425049</v>
      </c>
      <c r="K20" s="273">
        <v>4.5963285244650276</v>
      </c>
      <c r="L20" s="273">
        <v>4.2612216488365178</v>
      </c>
      <c r="M20" s="273">
        <v>185.22768892687097</v>
      </c>
      <c r="N20" s="274">
        <v>-1.3720027017899359</v>
      </c>
      <c r="O20" s="275">
        <v>544.53505449485965</v>
      </c>
      <c r="P20" s="276"/>
      <c r="T20" s="292">
        <v>7.0858179371509173</v>
      </c>
      <c r="U20" s="278" t="s">
        <v>171</v>
      </c>
      <c r="V20" s="293"/>
    </row>
    <row r="21" spans="2:23" ht="23.1" customHeight="1" x14ac:dyDescent="0.3">
      <c r="B21" s="270" t="s">
        <v>177</v>
      </c>
      <c r="C21" s="271" t="s">
        <v>102</v>
      </c>
      <c r="D21" s="277">
        <v>876</v>
      </c>
      <c r="E21" s="277">
        <v>1998</v>
      </c>
      <c r="F21" s="272">
        <v>8348</v>
      </c>
      <c r="G21" s="277">
        <v>8804</v>
      </c>
      <c r="H21" s="277">
        <v>61729</v>
      </c>
      <c r="I21" s="273">
        <v>0.30091201071741408</v>
      </c>
      <c r="J21" s="273">
        <v>1.5990407288009303</v>
      </c>
      <c r="K21" s="273">
        <v>1.7320582258010573</v>
      </c>
      <c r="L21" s="273">
        <v>1.5772961746690257</v>
      </c>
      <c r="M21" s="273">
        <v>905.02283105022821</v>
      </c>
      <c r="N21" s="274">
        <v>5.4623862002874937</v>
      </c>
      <c r="O21" s="275">
        <v>2989.5395395395399</v>
      </c>
      <c r="P21" s="294"/>
      <c r="V21" s="293"/>
    </row>
    <row r="22" spans="2:23" ht="23.1" customHeight="1" x14ac:dyDescent="0.3">
      <c r="B22" s="270" t="s">
        <v>178</v>
      </c>
      <c r="C22" s="271" t="s">
        <v>103</v>
      </c>
      <c r="D22" s="272">
        <v>3318</v>
      </c>
      <c r="E22" s="272">
        <v>13833</v>
      </c>
      <c r="F22" s="272">
        <v>30342</v>
      </c>
      <c r="G22" s="272">
        <v>32755</v>
      </c>
      <c r="H22" s="272">
        <v>204285</v>
      </c>
      <c r="I22" s="273">
        <v>1.1397557666214384</v>
      </c>
      <c r="J22" s="273">
        <v>5.8119422368564706</v>
      </c>
      <c r="K22" s="273">
        <v>6.4440671497175863</v>
      </c>
      <c r="L22" s="273">
        <v>5.2198796196643702</v>
      </c>
      <c r="M22" s="273">
        <v>887.19107896323089</v>
      </c>
      <c r="N22" s="274">
        <v>7.9526728626985692</v>
      </c>
      <c r="O22" s="275">
        <v>1376.794621557146</v>
      </c>
      <c r="P22" s="276"/>
    </row>
    <row r="23" spans="2:23" ht="23.1" customHeight="1" x14ac:dyDescent="0.3">
      <c r="B23" s="270" t="s">
        <v>179</v>
      </c>
      <c r="C23" s="271" t="s">
        <v>104</v>
      </c>
      <c r="D23" s="277">
        <v>2118</v>
      </c>
      <c r="E23" s="277">
        <v>7846</v>
      </c>
      <c r="F23" s="272">
        <v>2659</v>
      </c>
      <c r="G23" s="277">
        <v>2718</v>
      </c>
      <c r="H23" s="277">
        <v>20124</v>
      </c>
      <c r="I23" s="273">
        <v>0.72754753276196693</v>
      </c>
      <c r="J23" s="273">
        <v>0.50932550286076583</v>
      </c>
      <c r="K23" s="273">
        <v>0.53472674440337054</v>
      </c>
      <c r="L23" s="273">
        <v>0.51420739391597903</v>
      </c>
      <c r="M23" s="273">
        <v>28.328611898016998</v>
      </c>
      <c r="N23" s="274">
        <v>2.2188792779240316</v>
      </c>
      <c r="O23" s="275">
        <v>156.48738210553148</v>
      </c>
      <c r="P23" s="276"/>
      <c r="R23" s="283" t="s">
        <v>180</v>
      </c>
      <c r="S23" s="284" t="s">
        <v>103</v>
      </c>
      <c r="T23" s="285">
        <v>32755</v>
      </c>
      <c r="U23" s="284" t="s">
        <v>169</v>
      </c>
      <c r="W23" s="293"/>
    </row>
    <row r="24" spans="2:23" ht="23.1" customHeight="1" x14ac:dyDescent="0.3">
      <c r="B24" s="286" t="s">
        <v>181</v>
      </c>
      <c r="C24" s="287" t="s">
        <v>105</v>
      </c>
      <c r="D24" s="288">
        <v>1804</v>
      </c>
      <c r="E24" s="288">
        <v>8613</v>
      </c>
      <c r="F24" s="288">
        <v>4267</v>
      </c>
      <c r="G24" s="288">
        <v>4456</v>
      </c>
      <c r="H24" s="288">
        <v>35750</v>
      </c>
      <c r="I24" s="289">
        <v>0.61968637823540529</v>
      </c>
      <c r="J24" s="289">
        <v>0.81733430639597138</v>
      </c>
      <c r="K24" s="289">
        <v>0.87665282305423797</v>
      </c>
      <c r="L24" s="289">
        <v>0.91348212743471735</v>
      </c>
      <c r="M24" s="289">
        <v>147.00665188470066</v>
      </c>
      <c r="N24" s="290">
        <v>4.4293414576986168</v>
      </c>
      <c r="O24" s="291">
        <v>315.07024265644958</v>
      </c>
      <c r="P24" s="276"/>
      <c r="T24" s="292">
        <v>6.4440671497175863</v>
      </c>
      <c r="U24" s="278" t="s">
        <v>171</v>
      </c>
    </row>
    <row r="25" spans="2:23" ht="23.1" customHeight="1" x14ac:dyDescent="0.3">
      <c r="B25" s="270" t="s">
        <v>182</v>
      </c>
      <c r="C25" s="271" t="s">
        <v>107</v>
      </c>
      <c r="D25" s="272">
        <v>434</v>
      </c>
      <c r="E25" s="272">
        <v>1708</v>
      </c>
      <c r="F25" s="272">
        <v>1075</v>
      </c>
      <c r="G25" s="272">
        <v>712</v>
      </c>
      <c r="H25" s="272">
        <v>8633</v>
      </c>
      <c r="I25" s="273">
        <v>0.1490819779125088</v>
      </c>
      <c r="J25" s="273">
        <v>0.20591384564698131</v>
      </c>
      <c r="K25" s="273">
        <v>0.14007558573038992</v>
      </c>
      <c r="L25" s="273">
        <v>0.22058996380822141</v>
      </c>
      <c r="M25" s="273">
        <v>64.055299539170505</v>
      </c>
      <c r="N25" s="274">
        <v>-33.767441860465112</v>
      </c>
      <c r="O25" s="275">
        <v>405.44496487119437</v>
      </c>
      <c r="P25" s="276"/>
    </row>
    <row r="26" spans="2:23" ht="23.1" customHeight="1" x14ac:dyDescent="0.3">
      <c r="B26" s="270" t="s">
        <v>183</v>
      </c>
      <c r="C26" s="271" t="s">
        <v>108</v>
      </c>
      <c r="D26" s="277">
        <v>150</v>
      </c>
      <c r="E26" s="277">
        <v>656</v>
      </c>
      <c r="F26" s="272">
        <v>405</v>
      </c>
      <c r="G26" s="277">
        <v>172</v>
      </c>
      <c r="H26" s="277">
        <v>1761</v>
      </c>
      <c r="I26" s="273">
        <v>5.1526029232433913E-2</v>
      </c>
      <c r="J26" s="273">
        <v>7.7576844173979004E-2</v>
      </c>
      <c r="K26" s="273">
        <v>3.3838484193296436E-2</v>
      </c>
      <c r="L26" s="273">
        <v>4.499697975979125E-2</v>
      </c>
      <c r="M26" s="273">
        <v>14.666666666666666</v>
      </c>
      <c r="N26" s="274">
        <v>-57.53086419753086</v>
      </c>
      <c r="O26" s="275">
        <v>168.44512195121953</v>
      </c>
      <c r="P26" s="276"/>
    </row>
    <row r="27" spans="2:23" ht="23.1" customHeight="1" x14ac:dyDescent="0.3">
      <c r="B27" s="270" t="s">
        <v>184</v>
      </c>
      <c r="C27" s="271" t="s">
        <v>109</v>
      </c>
      <c r="D27" s="272">
        <v>432</v>
      </c>
      <c r="E27" s="272">
        <v>1238</v>
      </c>
      <c r="F27" s="272">
        <v>535</v>
      </c>
      <c r="G27" s="272">
        <v>571</v>
      </c>
      <c r="H27" s="272">
        <v>4921</v>
      </c>
      <c r="I27" s="273">
        <v>0.1483949641894097</v>
      </c>
      <c r="J27" s="273">
        <v>0.10247805341500929</v>
      </c>
      <c r="K27" s="273">
        <v>0.11233589810681549</v>
      </c>
      <c r="L27" s="273">
        <v>0.1257411342407341</v>
      </c>
      <c r="M27" s="273">
        <v>32.175925925925924</v>
      </c>
      <c r="N27" s="274">
        <v>6.7289719626168223</v>
      </c>
      <c r="O27" s="275">
        <v>297.49596122778678</v>
      </c>
      <c r="P27" s="276"/>
      <c r="Q27" s="280" t="s">
        <v>185</v>
      </c>
      <c r="R27" s="281" t="s">
        <v>186</v>
      </c>
      <c r="S27" s="295"/>
      <c r="T27" s="295"/>
      <c r="U27" s="295"/>
      <c r="V27" s="295"/>
    </row>
    <row r="28" spans="2:23" ht="23.1" customHeight="1" x14ac:dyDescent="0.3">
      <c r="B28" s="270" t="s">
        <v>187</v>
      </c>
      <c r="C28" s="271" t="s">
        <v>110</v>
      </c>
      <c r="D28" s="272">
        <v>152</v>
      </c>
      <c r="E28" s="272">
        <v>776</v>
      </c>
      <c r="F28" s="272">
        <v>367</v>
      </c>
      <c r="G28" s="272">
        <v>195</v>
      </c>
      <c r="H28" s="272">
        <v>2408</v>
      </c>
      <c r="I28" s="273">
        <v>5.2213042955533029E-2</v>
      </c>
      <c r="J28" s="273">
        <v>7.0298029165062448E-2</v>
      </c>
      <c r="K28" s="273">
        <v>3.8363397777283759E-2</v>
      </c>
      <c r="L28" s="273">
        <v>6.1529089870288087E-2</v>
      </c>
      <c r="M28" s="273">
        <v>28.289473684210524</v>
      </c>
      <c r="N28" s="274">
        <v>-46.866485013623979</v>
      </c>
      <c r="O28" s="275">
        <v>210.30927835051548</v>
      </c>
      <c r="P28" s="276"/>
      <c r="R28" s="296" t="s">
        <v>188</v>
      </c>
      <c r="S28" s="296"/>
      <c r="T28" s="296"/>
      <c r="U28" s="296"/>
      <c r="V28" s="296"/>
    </row>
    <row r="29" spans="2:23" ht="23.1" customHeight="1" x14ac:dyDescent="0.3">
      <c r="B29" s="270" t="s">
        <v>189</v>
      </c>
      <c r="C29" s="271" t="s">
        <v>111</v>
      </c>
      <c r="D29" s="272">
        <v>29</v>
      </c>
      <c r="E29" s="272">
        <v>114</v>
      </c>
      <c r="F29" s="272">
        <v>72</v>
      </c>
      <c r="G29" s="272">
        <v>47</v>
      </c>
      <c r="H29" s="272">
        <v>510</v>
      </c>
      <c r="I29" s="273">
        <v>9.9616989849372235E-3</v>
      </c>
      <c r="J29" s="273">
        <v>1.3791438964262933E-2</v>
      </c>
      <c r="K29" s="273">
        <v>9.2465625411914682E-3</v>
      </c>
      <c r="L29" s="273">
        <v>1.3031493286481281E-2</v>
      </c>
      <c r="M29" s="273">
        <v>62.068965517241381</v>
      </c>
      <c r="N29" s="274">
        <v>-34.722222222222221</v>
      </c>
      <c r="O29" s="275">
        <v>347.36842105263162</v>
      </c>
      <c r="P29" s="276"/>
      <c r="R29" s="297" t="s">
        <v>168</v>
      </c>
      <c r="S29" s="284" t="s">
        <v>102</v>
      </c>
      <c r="T29" s="298">
        <v>905.02283105022821</v>
      </c>
      <c r="U29" s="284" t="s">
        <v>171</v>
      </c>
    </row>
    <row r="30" spans="2:23" ht="23.1" customHeight="1" x14ac:dyDescent="0.3">
      <c r="B30" s="286" t="s">
        <v>190</v>
      </c>
      <c r="C30" s="287" t="s">
        <v>112</v>
      </c>
      <c r="D30" s="288">
        <v>951</v>
      </c>
      <c r="E30" s="288">
        <v>3748</v>
      </c>
      <c r="F30" s="288">
        <v>1974</v>
      </c>
      <c r="G30" s="288">
        <v>1766</v>
      </c>
      <c r="H30" s="288">
        <v>14183</v>
      </c>
      <c r="I30" s="289">
        <v>0.32667502533363102</v>
      </c>
      <c r="J30" s="289">
        <v>0.37811528493687546</v>
      </c>
      <c r="K30" s="289">
        <v>0.34743466910093901</v>
      </c>
      <c r="L30" s="289">
        <v>0.36240327310228238</v>
      </c>
      <c r="M30" s="289">
        <v>85.699263932702422</v>
      </c>
      <c r="N30" s="290">
        <v>-10.536980749746707</v>
      </c>
      <c r="O30" s="291">
        <v>278.41515474919959</v>
      </c>
      <c r="P30" s="276"/>
      <c r="R30" s="299" t="s">
        <v>175</v>
      </c>
      <c r="S30" s="279" t="s">
        <v>103</v>
      </c>
      <c r="T30" s="300">
        <v>887.19107896323089</v>
      </c>
      <c r="U30" s="279" t="s">
        <v>171</v>
      </c>
    </row>
    <row r="31" spans="2:23" ht="23.1" customHeight="1" x14ac:dyDescent="0.3">
      <c r="B31" s="270" t="s">
        <v>191</v>
      </c>
      <c r="C31" s="271" t="s">
        <v>192</v>
      </c>
      <c r="D31" s="272">
        <v>13403</v>
      </c>
      <c r="E31" s="272">
        <v>65495</v>
      </c>
      <c r="F31" s="272">
        <v>31978</v>
      </c>
      <c r="G31" s="272">
        <v>22910</v>
      </c>
      <c r="H31" s="272">
        <v>163610</v>
      </c>
      <c r="I31" s="273">
        <v>4.6040224653487458</v>
      </c>
      <c r="J31" s="273">
        <v>6.1253143777666681</v>
      </c>
      <c r="K31" s="273">
        <v>4.5072074003977987</v>
      </c>
      <c r="L31" s="273">
        <v>4.1805541501984367</v>
      </c>
      <c r="M31" s="273">
        <v>70.931880922181605</v>
      </c>
      <c r="N31" s="274">
        <v>-28.356995434361121</v>
      </c>
      <c r="O31" s="275">
        <v>149.80532865104206</v>
      </c>
      <c r="P31" s="276"/>
      <c r="R31" s="299" t="s">
        <v>180</v>
      </c>
      <c r="S31" s="279" t="s">
        <v>100</v>
      </c>
      <c r="T31" s="300">
        <v>545.66007266855058</v>
      </c>
      <c r="U31" s="279" t="s">
        <v>171</v>
      </c>
    </row>
    <row r="32" spans="2:23" ht="23.1" customHeight="1" x14ac:dyDescent="0.3">
      <c r="B32" s="270" t="s">
        <v>193</v>
      </c>
      <c r="C32" s="271" t="s">
        <v>115</v>
      </c>
      <c r="D32" s="272">
        <v>16537</v>
      </c>
      <c r="E32" s="272">
        <v>61772</v>
      </c>
      <c r="F32" s="272">
        <v>23543</v>
      </c>
      <c r="G32" s="272">
        <v>25677</v>
      </c>
      <c r="H32" s="272">
        <v>153510</v>
      </c>
      <c r="I32" s="273">
        <v>5.6805729694450653</v>
      </c>
      <c r="J32" s="273">
        <v>4.5096089935505868</v>
      </c>
      <c r="K32" s="273">
        <v>5.0515741780887948</v>
      </c>
      <c r="L32" s="273">
        <v>3.9224794792308657</v>
      </c>
      <c r="M32" s="273">
        <v>55.270000604704606</v>
      </c>
      <c r="N32" s="274">
        <v>9.0642653867391587</v>
      </c>
      <c r="O32" s="275">
        <v>148.51065207537394</v>
      </c>
      <c r="P32" s="276"/>
    </row>
    <row r="33" spans="2:22" ht="23.1" customHeight="1" x14ac:dyDescent="0.3">
      <c r="B33" s="270" t="s">
        <v>194</v>
      </c>
      <c r="C33" s="271" t="s">
        <v>116</v>
      </c>
      <c r="D33" s="272">
        <v>7861</v>
      </c>
      <c r="E33" s="272">
        <v>35141</v>
      </c>
      <c r="F33" s="272">
        <v>12431</v>
      </c>
      <c r="G33" s="272">
        <v>13258</v>
      </c>
      <c r="H33" s="272">
        <v>94649</v>
      </c>
      <c r="I33" s="273">
        <v>2.7003074386410866</v>
      </c>
      <c r="J33" s="273">
        <v>2.381130246732674</v>
      </c>
      <c r="K33" s="273">
        <v>2.6083175781088612</v>
      </c>
      <c r="L33" s="273">
        <v>2.418466290337582</v>
      </c>
      <c r="M33" s="273">
        <v>68.655387355298302</v>
      </c>
      <c r="N33" s="274">
        <v>6.6527230311318482</v>
      </c>
      <c r="O33" s="275">
        <v>169.34065621353972</v>
      </c>
      <c r="P33" s="276"/>
      <c r="Q33" s="280" t="s">
        <v>195</v>
      </c>
      <c r="R33" s="281" t="s">
        <v>186</v>
      </c>
      <c r="S33" s="295"/>
      <c r="T33" s="295"/>
      <c r="U33" s="295"/>
      <c r="V33" s="295"/>
    </row>
    <row r="34" spans="2:22" ht="23.1" customHeight="1" x14ac:dyDescent="0.3">
      <c r="B34" s="270" t="s">
        <v>196</v>
      </c>
      <c r="C34" s="271" t="s">
        <v>117</v>
      </c>
      <c r="D34" s="272">
        <v>18301</v>
      </c>
      <c r="E34" s="272">
        <v>78545</v>
      </c>
      <c r="F34" s="272">
        <v>28005</v>
      </c>
      <c r="G34" s="272">
        <v>25493</v>
      </c>
      <c r="H34" s="272">
        <v>196086</v>
      </c>
      <c r="I34" s="273">
        <v>6.2865190732184866</v>
      </c>
      <c r="J34" s="273">
        <v>5.3642951138081036</v>
      </c>
      <c r="K34" s="273">
        <v>5.0153748694168963</v>
      </c>
      <c r="L34" s="273">
        <v>5.0103792011234685</v>
      </c>
      <c r="M34" s="273">
        <v>39.298398994590464</v>
      </c>
      <c r="N34" s="274">
        <v>-8.9698268166398858</v>
      </c>
      <c r="O34" s="275">
        <v>149.64797249984085</v>
      </c>
      <c r="P34" s="276"/>
      <c r="R34" s="296" t="s">
        <v>197</v>
      </c>
      <c r="S34" s="296"/>
      <c r="T34" s="296"/>
      <c r="U34" s="296"/>
      <c r="V34" s="296"/>
    </row>
    <row r="35" spans="2:22" ht="23.1" customHeight="1" x14ac:dyDescent="0.3">
      <c r="B35" s="270" t="s">
        <v>198</v>
      </c>
      <c r="C35" s="271" t="s">
        <v>118</v>
      </c>
      <c r="D35" s="277">
        <v>3931</v>
      </c>
      <c r="E35" s="277">
        <v>14347</v>
      </c>
      <c r="F35" s="272">
        <v>8656</v>
      </c>
      <c r="G35" s="277">
        <v>8099</v>
      </c>
      <c r="H35" s="277">
        <v>107843</v>
      </c>
      <c r="I35" s="273">
        <v>1.3503254727513183</v>
      </c>
      <c r="J35" s="273">
        <v>1.6580374399258326</v>
      </c>
      <c r="K35" s="273">
        <v>1.5933597876831851</v>
      </c>
      <c r="L35" s="273">
        <v>2.7555986872431393</v>
      </c>
      <c r="M35" s="273">
        <v>106.02900025438819</v>
      </c>
      <c r="N35" s="274">
        <v>-6.434842883548983</v>
      </c>
      <c r="O35" s="275">
        <v>651.67630863595173</v>
      </c>
      <c r="P35" s="276"/>
      <c r="R35" s="297" t="s">
        <v>168</v>
      </c>
      <c r="S35" s="284" t="s">
        <v>129</v>
      </c>
      <c r="T35" s="298">
        <v>220.00000000000003</v>
      </c>
      <c r="U35" s="284" t="s">
        <v>171</v>
      </c>
    </row>
    <row r="36" spans="2:22" ht="23.1" customHeight="1" x14ac:dyDescent="0.3">
      <c r="B36" s="286" t="s">
        <v>199</v>
      </c>
      <c r="C36" s="287" t="s">
        <v>119</v>
      </c>
      <c r="D36" s="288">
        <v>28786</v>
      </c>
      <c r="E36" s="288">
        <v>125633</v>
      </c>
      <c r="F36" s="288">
        <v>64587</v>
      </c>
      <c r="G36" s="288">
        <v>48489</v>
      </c>
      <c r="H36" s="288">
        <v>390960</v>
      </c>
      <c r="I36" s="289">
        <v>9.8881885165656183</v>
      </c>
      <c r="J36" s="289">
        <v>12.37149539423403</v>
      </c>
      <c r="K36" s="289">
        <v>9.5395015119113431</v>
      </c>
      <c r="L36" s="289">
        <v>9.9897894417308279</v>
      </c>
      <c r="M36" s="289">
        <v>68.446467032585289</v>
      </c>
      <c r="N36" s="290">
        <v>-24.924520414324864</v>
      </c>
      <c r="O36" s="291">
        <v>211.19212308867895</v>
      </c>
      <c r="P36" s="276"/>
      <c r="R36" s="301" t="s">
        <v>175</v>
      </c>
      <c r="S36" s="279" t="s">
        <v>124</v>
      </c>
      <c r="T36" s="300">
        <v>96.641791044776113</v>
      </c>
      <c r="U36" s="279" t="s">
        <v>171</v>
      </c>
    </row>
    <row r="37" spans="2:22" ht="23.1" customHeight="1" x14ac:dyDescent="0.3">
      <c r="B37" s="270" t="s">
        <v>200</v>
      </c>
      <c r="C37" s="271" t="s">
        <v>121</v>
      </c>
      <c r="D37" s="277">
        <v>14313</v>
      </c>
      <c r="E37" s="277">
        <v>61814</v>
      </c>
      <c r="F37" s="272">
        <v>21301</v>
      </c>
      <c r="G37" s="277">
        <v>22869</v>
      </c>
      <c r="H37" s="277">
        <v>189303</v>
      </c>
      <c r="I37" s="273">
        <v>4.9166137093588445</v>
      </c>
      <c r="J37" s="273">
        <v>4.0801589080245098</v>
      </c>
      <c r="K37" s="273">
        <v>4.4991412500959092</v>
      </c>
      <c r="L37" s="273">
        <v>4.8370603404132666</v>
      </c>
      <c r="M37" s="273">
        <v>59.777824355481037</v>
      </c>
      <c r="N37" s="274">
        <v>7.3611567532040745</v>
      </c>
      <c r="O37" s="275">
        <v>206.24615782832367</v>
      </c>
      <c r="P37" s="276"/>
      <c r="R37" s="299" t="s">
        <v>180</v>
      </c>
      <c r="S37" s="279" t="s">
        <v>122</v>
      </c>
      <c r="T37" s="300">
        <v>33.697680618501735</v>
      </c>
      <c r="U37" s="279" t="s">
        <v>171</v>
      </c>
    </row>
    <row r="38" spans="2:22" ht="23.1" customHeight="1" x14ac:dyDescent="0.3">
      <c r="B38" s="270" t="s">
        <v>201</v>
      </c>
      <c r="C38" s="271" t="s">
        <v>122</v>
      </c>
      <c r="D38" s="272">
        <v>2993</v>
      </c>
      <c r="E38" s="272">
        <v>12342</v>
      </c>
      <c r="F38" s="272">
        <v>3751</v>
      </c>
      <c r="G38" s="272">
        <v>5015</v>
      </c>
      <c r="H38" s="272">
        <v>44624</v>
      </c>
      <c r="I38" s="273">
        <v>1.0281160366178315</v>
      </c>
      <c r="J38" s="273">
        <v>0.71849566048542035</v>
      </c>
      <c r="K38" s="273">
        <v>0.98662789668245132</v>
      </c>
      <c r="L38" s="273">
        <v>1.1402301106194916</v>
      </c>
      <c r="M38" s="273">
        <v>67.557634480454396</v>
      </c>
      <c r="N38" s="274">
        <v>33.697680618501735</v>
      </c>
      <c r="O38" s="275">
        <v>261.56214551936478</v>
      </c>
      <c r="P38" s="276"/>
    </row>
    <row r="39" spans="2:22" ht="23.1" customHeight="1" x14ac:dyDescent="0.25">
      <c r="B39" s="270" t="s">
        <v>202</v>
      </c>
      <c r="C39" s="271" t="s">
        <v>123</v>
      </c>
      <c r="D39" s="272">
        <v>1187</v>
      </c>
      <c r="E39" s="272">
        <v>5422</v>
      </c>
      <c r="F39" s="272">
        <v>1879</v>
      </c>
      <c r="G39" s="272">
        <v>2034</v>
      </c>
      <c r="H39" s="272">
        <v>14899</v>
      </c>
      <c r="I39" s="273">
        <v>0.40774264465932702</v>
      </c>
      <c r="J39" s="273">
        <v>0.35991824741458406</v>
      </c>
      <c r="K39" s="273">
        <v>0.40015974912305208</v>
      </c>
      <c r="L39" s="273">
        <v>0.38069846759859732</v>
      </c>
      <c r="M39" s="273">
        <v>71.356360572872788</v>
      </c>
      <c r="N39" s="274">
        <v>8.2490686535391173</v>
      </c>
      <c r="O39" s="275">
        <v>174.78790114348948</v>
      </c>
      <c r="P39" s="276"/>
      <c r="Q39" s="280" t="s">
        <v>203</v>
      </c>
      <c r="R39" s="281" t="s">
        <v>204</v>
      </c>
      <c r="S39" s="282"/>
      <c r="T39" s="282"/>
      <c r="U39" s="282"/>
      <c r="V39" s="282"/>
    </row>
    <row r="40" spans="2:22" ht="23.1" customHeight="1" x14ac:dyDescent="0.3">
      <c r="B40" s="270" t="s">
        <v>205</v>
      </c>
      <c r="C40" s="271" t="s">
        <v>124</v>
      </c>
      <c r="D40" s="272">
        <v>565</v>
      </c>
      <c r="E40" s="272">
        <v>1927</v>
      </c>
      <c r="F40" s="272">
        <v>804</v>
      </c>
      <c r="G40" s="272">
        <v>1581</v>
      </c>
      <c r="H40" s="272">
        <v>8199</v>
      </c>
      <c r="I40" s="273">
        <v>0.19408137677550108</v>
      </c>
      <c r="J40" s="273">
        <v>0.15400440176760277</v>
      </c>
      <c r="K40" s="273">
        <v>0.31103862505582364</v>
      </c>
      <c r="L40" s="273">
        <v>0.20950041854090204</v>
      </c>
      <c r="M40" s="273">
        <v>179.82300884955754</v>
      </c>
      <c r="N40" s="274">
        <v>96.641791044776113</v>
      </c>
      <c r="O40" s="275">
        <v>325.48002075765442</v>
      </c>
      <c r="P40" s="276"/>
      <c r="R40" s="302" t="s">
        <v>206</v>
      </c>
    </row>
    <row r="41" spans="2:22" ht="23.1" customHeight="1" x14ac:dyDescent="0.3">
      <c r="B41" s="286" t="s">
        <v>207</v>
      </c>
      <c r="C41" s="287" t="s">
        <v>125</v>
      </c>
      <c r="D41" s="288">
        <v>1238</v>
      </c>
      <c r="E41" s="288">
        <v>5492</v>
      </c>
      <c r="F41" s="288">
        <v>3124</v>
      </c>
      <c r="G41" s="288">
        <v>3634</v>
      </c>
      <c r="H41" s="288">
        <v>27790</v>
      </c>
      <c r="I41" s="289">
        <v>0.42526149459835461</v>
      </c>
      <c r="J41" s="289">
        <v>0.59839521283829722</v>
      </c>
      <c r="K41" s="289">
        <v>0.71493634626999569</v>
      </c>
      <c r="L41" s="289">
        <v>0.71008862437512721</v>
      </c>
      <c r="M41" s="289">
        <v>193.53796445880454</v>
      </c>
      <c r="N41" s="290">
        <v>16.325224071702944</v>
      </c>
      <c r="O41" s="291">
        <v>406.00873998543341</v>
      </c>
      <c r="P41" s="276"/>
      <c r="R41" s="283" t="s">
        <v>168</v>
      </c>
      <c r="S41" s="284" t="s">
        <v>127</v>
      </c>
      <c r="T41" s="285">
        <v>967865</v>
      </c>
      <c r="U41" s="284" t="s">
        <v>169</v>
      </c>
    </row>
    <row r="42" spans="2:22" ht="23.1" customHeight="1" x14ac:dyDescent="0.3">
      <c r="B42" s="270" t="s">
        <v>208</v>
      </c>
      <c r="C42" s="271" t="s">
        <v>127</v>
      </c>
      <c r="D42" s="277">
        <v>86056</v>
      </c>
      <c r="E42" s="277">
        <v>352395</v>
      </c>
      <c r="F42" s="272">
        <v>120455</v>
      </c>
      <c r="G42" s="277">
        <v>129110</v>
      </c>
      <c r="H42" s="277">
        <v>967865</v>
      </c>
      <c r="I42" s="273">
        <v>29.56082647750889</v>
      </c>
      <c r="J42" s="273">
        <v>23.072885839448496</v>
      </c>
      <c r="K42" s="273">
        <v>25.400504036026184</v>
      </c>
      <c r="L42" s="273">
        <v>24.730835783765109</v>
      </c>
      <c r="M42" s="273">
        <v>50.030212884633265</v>
      </c>
      <c r="N42" s="274">
        <v>7.1852559046947002</v>
      </c>
      <c r="O42" s="275">
        <v>174.65344286950724</v>
      </c>
      <c r="P42" s="276"/>
      <c r="T42" s="292">
        <v>24.730835783765109</v>
      </c>
      <c r="U42" s="278" t="s">
        <v>171</v>
      </c>
    </row>
    <row r="43" spans="2:22" ht="23.1" customHeight="1" x14ac:dyDescent="0.3">
      <c r="B43" s="270" t="s">
        <v>209</v>
      </c>
      <c r="C43" s="271" t="s">
        <v>128</v>
      </c>
      <c r="D43" s="272">
        <v>4979</v>
      </c>
      <c r="E43" s="272">
        <v>22333</v>
      </c>
      <c r="F43" s="272">
        <v>12243</v>
      </c>
      <c r="G43" s="272">
        <v>11051</v>
      </c>
      <c r="H43" s="272">
        <v>79881</v>
      </c>
      <c r="I43" s="273">
        <v>1.7103206636552564</v>
      </c>
      <c r="J43" s="273">
        <v>2.3451192672148764</v>
      </c>
      <c r="K43" s="273">
        <v>2.174122609419296</v>
      </c>
      <c r="L43" s="273">
        <v>2.0411151278772772</v>
      </c>
      <c r="M43" s="273">
        <v>121.95219923679454</v>
      </c>
      <c r="N43" s="274">
        <v>-9.7361757739116239</v>
      </c>
      <c r="O43" s="275">
        <v>257.68145793220793</v>
      </c>
      <c r="P43" s="276"/>
      <c r="R43" s="283" t="s">
        <v>175</v>
      </c>
      <c r="S43" s="284" t="s">
        <v>99</v>
      </c>
      <c r="T43" s="285">
        <v>324440</v>
      </c>
      <c r="U43" s="284" t="s">
        <v>169</v>
      </c>
    </row>
    <row r="44" spans="2:22" ht="23.1" customHeight="1" x14ac:dyDescent="0.3">
      <c r="B44" s="270" t="s">
        <v>210</v>
      </c>
      <c r="C44" s="271" t="s">
        <v>129</v>
      </c>
      <c r="D44" s="272">
        <v>13</v>
      </c>
      <c r="E44" s="272">
        <v>42</v>
      </c>
      <c r="F44" s="272">
        <v>10</v>
      </c>
      <c r="G44" s="272">
        <v>32</v>
      </c>
      <c r="H44" s="272">
        <v>187</v>
      </c>
      <c r="I44" s="273">
        <v>4.4655892001442725E-3</v>
      </c>
      <c r="J44" s="273">
        <v>1.9154776339254077E-3</v>
      </c>
      <c r="K44" s="273">
        <v>6.2955319429388729E-3</v>
      </c>
      <c r="L44" s="273">
        <v>4.7782142050431364E-3</v>
      </c>
      <c r="M44" s="273">
        <v>146.15384615384613</v>
      </c>
      <c r="N44" s="274">
        <v>220.00000000000003</v>
      </c>
      <c r="O44" s="275">
        <v>345.23809523809524</v>
      </c>
      <c r="P44" s="276"/>
      <c r="T44" s="292">
        <v>8.29007388601174</v>
      </c>
      <c r="U44" s="278" t="s">
        <v>171</v>
      </c>
    </row>
    <row r="45" spans="2:22" ht="23.1" customHeight="1" x14ac:dyDescent="0.3">
      <c r="B45" s="286" t="s">
        <v>211</v>
      </c>
      <c r="C45" s="287" t="s">
        <v>130</v>
      </c>
      <c r="D45" s="288">
        <v>21</v>
      </c>
      <c r="E45" s="288">
        <v>134</v>
      </c>
      <c r="F45" s="288">
        <v>52</v>
      </c>
      <c r="G45" s="288">
        <v>62</v>
      </c>
      <c r="H45" s="288">
        <v>610</v>
      </c>
      <c r="I45" s="289">
        <v>7.2136440925407485E-3</v>
      </c>
      <c r="J45" s="289">
        <v>9.9604836964121181E-3</v>
      </c>
      <c r="K45" s="289">
        <v>1.2197593139444065E-2</v>
      </c>
      <c r="L45" s="289">
        <v>1.5586688048536437E-2</v>
      </c>
      <c r="M45" s="289">
        <v>195.23809523809524</v>
      </c>
      <c r="N45" s="290">
        <v>19.230769230769234</v>
      </c>
      <c r="O45" s="291">
        <v>355.22388059701495</v>
      </c>
      <c r="P45" s="276"/>
      <c r="R45" s="283" t="s">
        <v>180</v>
      </c>
      <c r="S45" s="284" t="s">
        <v>103</v>
      </c>
      <c r="T45" s="285">
        <v>204285</v>
      </c>
      <c r="U45" s="284" t="s">
        <v>169</v>
      </c>
    </row>
    <row r="46" spans="2:22" ht="23.1" customHeight="1" x14ac:dyDescent="0.3">
      <c r="B46" s="270" t="s">
        <v>212</v>
      </c>
      <c r="C46" s="271" t="s">
        <v>132</v>
      </c>
      <c r="D46" s="277">
        <v>1108</v>
      </c>
      <c r="E46" s="277">
        <v>4402</v>
      </c>
      <c r="F46" s="272">
        <v>1532</v>
      </c>
      <c r="G46" s="277">
        <v>2045</v>
      </c>
      <c r="H46" s="277">
        <v>18182</v>
      </c>
      <c r="I46" s="273">
        <v>0.3806056025969119</v>
      </c>
      <c r="J46" s="273">
        <v>0.29345117351737243</v>
      </c>
      <c r="K46" s="273">
        <v>0.40232383822843726</v>
      </c>
      <c r="L46" s="273">
        <v>0.46458551163686801</v>
      </c>
      <c r="M46" s="273">
        <v>84.566787003610116</v>
      </c>
      <c r="N46" s="274">
        <v>33.485639686684074</v>
      </c>
      <c r="O46" s="275">
        <v>313.03952748750572</v>
      </c>
      <c r="P46" s="276"/>
      <c r="T46" s="292">
        <v>5.2198796196643702</v>
      </c>
      <c r="U46" s="278" t="s">
        <v>171</v>
      </c>
    </row>
    <row r="47" spans="2:22" ht="23.1" customHeight="1" x14ac:dyDescent="0.25">
      <c r="B47" s="286" t="s">
        <v>213</v>
      </c>
      <c r="C47" s="287" t="s">
        <v>133</v>
      </c>
      <c r="D47" s="288">
        <v>1172</v>
      </c>
      <c r="E47" s="288">
        <v>4324</v>
      </c>
      <c r="F47" s="288">
        <v>4226</v>
      </c>
      <c r="G47" s="288">
        <v>3339</v>
      </c>
      <c r="H47" s="288">
        <v>18790</v>
      </c>
      <c r="I47" s="289">
        <v>0.40259004173608365</v>
      </c>
      <c r="J47" s="289">
        <v>0.80948084809687715</v>
      </c>
      <c r="K47" s="289">
        <v>0.65689941117102801</v>
      </c>
      <c r="L47" s="289">
        <v>0.48012109579016332</v>
      </c>
      <c r="M47" s="289">
        <v>184.89761092150169</v>
      </c>
      <c r="N47" s="290">
        <v>-20.989115002366304</v>
      </c>
      <c r="O47" s="291">
        <v>334.55134135060132</v>
      </c>
      <c r="P47" s="276"/>
      <c r="Q47" s="280"/>
      <c r="R47" s="281"/>
      <c r="S47" s="282"/>
      <c r="T47" s="282"/>
      <c r="U47" s="282"/>
      <c r="V47" s="282"/>
    </row>
    <row r="48" spans="2:22" ht="23.25" customHeight="1" thickBot="1" x14ac:dyDescent="0.35">
      <c r="B48" s="303" t="s">
        <v>214</v>
      </c>
      <c r="C48" s="304"/>
      <c r="D48" s="305">
        <v>291115</v>
      </c>
      <c r="E48" s="305">
        <v>1185507</v>
      </c>
      <c r="F48" s="305">
        <v>522063</v>
      </c>
      <c r="G48" s="305">
        <v>508297</v>
      </c>
      <c r="H48" s="305">
        <v>3913596</v>
      </c>
      <c r="I48" s="306">
        <v>100.00000000000001</v>
      </c>
      <c r="J48" s="306">
        <v>100</v>
      </c>
      <c r="K48" s="306">
        <v>99.999999999999986</v>
      </c>
      <c r="L48" s="306">
        <v>100.00000000000006</v>
      </c>
      <c r="M48" s="307">
        <v>74.603507205056417</v>
      </c>
      <c r="N48" s="308">
        <v>-2.6368465108617158</v>
      </c>
      <c r="O48" s="309">
        <v>230.12002459707111</v>
      </c>
    </row>
    <row r="49" spans="2:16091" ht="14.25" customHeight="1" x14ac:dyDescent="0.3">
      <c r="B49" s="310"/>
      <c r="C49" s="310"/>
      <c r="D49" s="311"/>
      <c r="E49" s="311"/>
      <c r="F49" s="311"/>
      <c r="G49" s="311"/>
      <c r="H49" s="311"/>
      <c r="I49" s="311"/>
      <c r="J49" s="311"/>
      <c r="K49" s="311"/>
      <c r="L49" s="311"/>
    </row>
    <row r="50" spans="2:16091" x14ac:dyDescent="0.3">
      <c r="C50" s="234" t="s">
        <v>79</v>
      </c>
    </row>
    <row r="51" spans="2:16091" s="312" customFormat="1" x14ac:dyDescent="0.3">
      <c r="B51" s="236"/>
      <c r="C51" s="234" t="s">
        <v>215</v>
      </c>
      <c r="F51" s="313"/>
      <c r="G51" s="313"/>
      <c r="H51" s="313"/>
      <c r="I51" s="313"/>
      <c r="J51" s="313"/>
      <c r="K51" s="313"/>
      <c r="L51" s="313"/>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c r="MR51" s="234"/>
      <c r="MS51" s="234"/>
      <c r="MT51" s="234"/>
      <c r="MU51" s="234"/>
      <c r="MV51" s="234"/>
      <c r="MW51" s="234"/>
      <c r="MX51" s="234"/>
      <c r="MY51" s="234"/>
      <c r="MZ51" s="234"/>
      <c r="NA51" s="234"/>
      <c r="NB51" s="234"/>
      <c r="NC51" s="234"/>
      <c r="ND51" s="234"/>
      <c r="NE51" s="234"/>
      <c r="NF51" s="234"/>
      <c r="NG51" s="234"/>
      <c r="NH51" s="234"/>
      <c r="NI51" s="234"/>
      <c r="NJ51" s="234"/>
      <c r="NK51" s="234"/>
      <c r="NL51" s="234"/>
      <c r="NM51" s="234"/>
      <c r="NN51" s="234"/>
      <c r="NO51" s="234"/>
      <c r="NP51" s="234"/>
      <c r="NQ51" s="234"/>
      <c r="NR51" s="234"/>
      <c r="NS51" s="234"/>
      <c r="NT51" s="234"/>
      <c r="NU51" s="234"/>
      <c r="NV51" s="234"/>
      <c r="NW51" s="234"/>
      <c r="NX51" s="234"/>
      <c r="NY51" s="234"/>
      <c r="NZ51" s="234"/>
      <c r="OA51" s="234"/>
      <c r="OB51" s="234"/>
      <c r="OC51" s="234"/>
      <c r="OD51" s="234"/>
      <c r="OE51" s="234"/>
      <c r="OF51" s="234"/>
      <c r="OG51" s="234"/>
      <c r="OH51" s="234"/>
      <c r="OI51" s="234"/>
      <c r="OJ51" s="234"/>
      <c r="OK51" s="234"/>
      <c r="OL51" s="234"/>
      <c r="OM51" s="234"/>
      <c r="ON51" s="234"/>
      <c r="OO51" s="234"/>
      <c r="OP51" s="234"/>
      <c r="OQ51" s="234"/>
      <c r="OR51" s="234"/>
      <c r="OS51" s="234"/>
      <c r="OT51" s="234"/>
      <c r="OU51" s="234"/>
      <c r="OV51" s="234"/>
      <c r="OW51" s="234"/>
      <c r="OX51" s="234"/>
      <c r="OY51" s="234"/>
      <c r="OZ51" s="234"/>
      <c r="PA51" s="234"/>
      <c r="PB51" s="234"/>
      <c r="PC51" s="234"/>
      <c r="PD51" s="234"/>
      <c r="PE51" s="234"/>
      <c r="PF51" s="234"/>
      <c r="PG51" s="234"/>
      <c r="PH51" s="234"/>
      <c r="PI51" s="234"/>
      <c r="PJ51" s="234"/>
      <c r="PK51" s="234"/>
      <c r="PL51" s="234"/>
      <c r="PM51" s="234"/>
      <c r="PN51" s="234"/>
      <c r="PO51" s="234"/>
      <c r="PP51" s="234"/>
      <c r="PQ51" s="234"/>
      <c r="PR51" s="234"/>
      <c r="PS51" s="234"/>
      <c r="PT51" s="234"/>
      <c r="PU51" s="234"/>
      <c r="PV51" s="234"/>
      <c r="PW51" s="234"/>
      <c r="PX51" s="234"/>
      <c r="PY51" s="234"/>
      <c r="PZ51" s="234"/>
      <c r="QA51" s="234"/>
      <c r="QB51" s="234"/>
      <c r="QC51" s="234"/>
      <c r="QD51" s="234"/>
      <c r="QE51" s="234"/>
      <c r="QF51" s="234"/>
      <c r="QG51" s="234"/>
      <c r="QH51" s="234"/>
      <c r="QI51" s="234"/>
      <c r="QJ51" s="234"/>
      <c r="QK51" s="234"/>
      <c r="QL51" s="234"/>
      <c r="QM51" s="234"/>
      <c r="QN51" s="234"/>
      <c r="QO51" s="234"/>
      <c r="QP51" s="234"/>
      <c r="QQ51" s="234"/>
      <c r="QR51" s="234"/>
      <c r="QS51" s="234"/>
      <c r="QT51" s="234"/>
      <c r="QU51" s="234"/>
      <c r="QV51" s="234"/>
      <c r="QW51" s="234"/>
      <c r="QX51" s="234"/>
      <c r="QY51" s="234"/>
      <c r="QZ51" s="234"/>
      <c r="RA51" s="234"/>
      <c r="RB51" s="234"/>
      <c r="RC51" s="234"/>
      <c r="RD51" s="234"/>
      <c r="RE51" s="234"/>
      <c r="RF51" s="234"/>
      <c r="RG51" s="234"/>
      <c r="RH51" s="234"/>
      <c r="RI51" s="234"/>
      <c r="RJ51" s="234"/>
      <c r="RK51" s="234"/>
      <c r="RL51" s="234"/>
      <c r="RM51" s="234"/>
      <c r="RN51" s="234"/>
      <c r="RO51" s="234"/>
      <c r="RP51" s="234"/>
      <c r="RQ51" s="234"/>
      <c r="RR51" s="234"/>
      <c r="RS51" s="234"/>
      <c r="RT51" s="234"/>
      <c r="RU51" s="234"/>
      <c r="RV51" s="234"/>
      <c r="RW51" s="234"/>
      <c r="RX51" s="234"/>
      <c r="RY51" s="234"/>
      <c r="RZ51" s="234"/>
      <c r="SA51" s="234"/>
      <c r="SB51" s="234"/>
      <c r="SC51" s="234"/>
      <c r="SD51" s="234"/>
      <c r="SE51" s="234"/>
      <c r="SF51" s="234"/>
      <c r="SG51" s="234"/>
      <c r="SH51" s="234"/>
      <c r="SI51" s="234"/>
      <c r="SJ51" s="234"/>
      <c r="SK51" s="234"/>
      <c r="SL51" s="234"/>
      <c r="SM51" s="234"/>
      <c r="SN51" s="234"/>
      <c r="SO51" s="234"/>
      <c r="SP51" s="234"/>
      <c r="SQ51" s="234"/>
      <c r="SR51" s="234"/>
      <c r="SS51" s="234"/>
      <c r="ST51" s="234"/>
      <c r="SU51" s="234"/>
      <c r="SV51" s="234"/>
      <c r="SW51" s="234"/>
      <c r="SX51" s="234"/>
      <c r="SY51" s="234"/>
      <c r="SZ51" s="234"/>
      <c r="TA51" s="234"/>
      <c r="TB51" s="234"/>
      <c r="TC51" s="234"/>
      <c r="TD51" s="234"/>
      <c r="TE51" s="234"/>
      <c r="TF51" s="234"/>
      <c r="TG51" s="234"/>
      <c r="TH51" s="234"/>
      <c r="TI51" s="234"/>
      <c r="TJ51" s="234"/>
      <c r="TK51" s="234"/>
      <c r="TL51" s="234"/>
      <c r="TM51" s="234"/>
      <c r="TN51" s="234"/>
      <c r="TO51" s="234"/>
      <c r="TP51" s="234"/>
      <c r="TQ51" s="234"/>
      <c r="TR51" s="234"/>
      <c r="TS51" s="234"/>
      <c r="TT51" s="234"/>
      <c r="TU51" s="234"/>
      <c r="TV51" s="234"/>
      <c r="TW51" s="234"/>
      <c r="TX51" s="234"/>
      <c r="TY51" s="234"/>
      <c r="TZ51" s="234"/>
      <c r="UA51" s="234"/>
      <c r="UB51" s="234"/>
      <c r="UC51" s="234"/>
      <c r="UD51" s="234"/>
      <c r="UE51" s="234"/>
      <c r="UF51" s="234"/>
      <c r="UG51" s="234"/>
      <c r="UH51" s="234"/>
      <c r="UI51" s="234"/>
      <c r="UJ51" s="234"/>
      <c r="UK51" s="234"/>
      <c r="UL51" s="234"/>
      <c r="UM51" s="234"/>
      <c r="UN51" s="234"/>
      <c r="UO51" s="234"/>
      <c r="UP51" s="234"/>
      <c r="UQ51" s="234"/>
      <c r="UR51" s="234"/>
      <c r="US51" s="234"/>
      <c r="UT51" s="234"/>
      <c r="UU51" s="234"/>
      <c r="UV51" s="234"/>
      <c r="UW51" s="234"/>
      <c r="UX51" s="234"/>
      <c r="UY51" s="234"/>
      <c r="UZ51" s="234"/>
      <c r="VA51" s="234"/>
      <c r="VB51" s="234"/>
      <c r="VC51" s="234"/>
      <c r="VD51" s="234"/>
      <c r="VE51" s="234"/>
      <c r="VF51" s="234"/>
      <c r="VG51" s="234"/>
      <c r="VH51" s="234"/>
      <c r="VI51" s="234"/>
      <c r="VJ51" s="234"/>
      <c r="VK51" s="234"/>
      <c r="VL51" s="234"/>
      <c r="VM51" s="234"/>
      <c r="VN51" s="234"/>
      <c r="VO51" s="234"/>
      <c r="VP51" s="234"/>
      <c r="VQ51" s="234"/>
      <c r="VR51" s="234"/>
      <c r="VS51" s="234"/>
      <c r="VT51" s="234"/>
      <c r="VU51" s="234"/>
      <c r="VV51" s="234"/>
      <c r="VW51" s="234"/>
      <c r="VX51" s="234"/>
      <c r="VY51" s="234"/>
      <c r="VZ51" s="234"/>
      <c r="WA51" s="234"/>
      <c r="WB51" s="234"/>
      <c r="WC51" s="234"/>
      <c r="WD51" s="234"/>
      <c r="WE51" s="234"/>
      <c r="WF51" s="234"/>
      <c r="WG51" s="234"/>
      <c r="WH51" s="234"/>
      <c r="WI51" s="234"/>
      <c r="WJ51" s="234"/>
      <c r="WK51" s="234"/>
      <c r="WL51" s="234"/>
      <c r="WM51" s="234"/>
      <c r="WN51" s="234"/>
      <c r="WO51" s="234"/>
      <c r="WP51" s="234"/>
      <c r="WQ51" s="234"/>
      <c r="WR51" s="234"/>
      <c r="WS51" s="234"/>
      <c r="WT51" s="234"/>
      <c r="WU51" s="234"/>
      <c r="WV51" s="234"/>
      <c r="WW51" s="234"/>
      <c r="WX51" s="234"/>
      <c r="WY51" s="234"/>
      <c r="WZ51" s="234"/>
      <c r="XA51" s="234"/>
      <c r="XB51" s="234"/>
      <c r="XC51" s="234"/>
      <c r="XD51" s="234"/>
      <c r="XE51" s="234"/>
      <c r="XF51" s="234"/>
      <c r="XG51" s="234"/>
      <c r="XH51" s="234"/>
      <c r="XI51" s="234"/>
      <c r="XJ51" s="234"/>
      <c r="XK51" s="234"/>
      <c r="XL51" s="234"/>
      <c r="XM51" s="234"/>
      <c r="XN51" s="234"/>
      <c r="XO51" s="234"/>
      <c r="XP51" s="234"/>
      <c r="XQ51" s="234"/>
      <c r="XR51" s="234"/>
      <c r="XS51" s="234"/>
      <c r="XT51" s="234"/>
      <c r="XU51" s="234"/>
      <c r="XV51" s="234"/>
      <c r="XW51" s="234"/>
      <c r="XX51" s="234"/>
      <c r="XY51" s="234"/>
      <c r="XZ51" s="234"/>
      <c r="YA51" s="234"/>
      <c r="YB51" s="234"/>
      <c r="YC51" s="234"/>
      <c r="YD51" s="234"/>
      <c r="YE51" s="234"/>
      <c r="YF51" s="234"/>
      <c r="YG51" s="234"/>
      <c r="YH51" s="234"/>
      <c r="YI51" s="234"/>
      <c r="YJ51" s="234"/>
      <c r="YK51" s="234"/>
      <c r="YL51" s="234"/>
      <c r="YM51" s="234"/>
      <c r="YN51" s="234"/>
      <c r="YO51" s="234"/>
      <c r="YP51" s="234"/>
      <c r="YQ51" s="234"/>
      <c r="YR51" s="234"/>
      <c r="YS51" s="234"/>
      <c r="YT51" s="234"/>
      <c r="YU51" s="234"/>
      <c r="YV51" s="234"/>
      <c r="YW51" s="234"/>
      <c r="YX51" s="234"/>
      <c r="YY51" s="234"/>
      <c r="YZ51" s="234"/>
      <c r="ZA51" s="234"/>
      <c r="ZB51" s="234"/>
      <c r="ZC51" s="234"/>
      <c r="ZD51" s="234"/>
      <c r="ZE51" s="234"/>
      <c r="ZF51" s="234"/>
      <c r="ZG51" s="234"/>
      <c r="ZH51" s="234"/>
      <c r="ZI51" s="234"/>
      <c r="ZJ51" s="234"/>
      <c r="ZK51" s="234"/>
      <c r="ZL51" s="234"/>
      <c r="ZM51" s="234"/>
      <c r="ZN51" s="234"/>
      <c r="ZO51" s="234"/>
      <c r="ZP51" s="234"/>
      <c r="ZQ51" s="234"/>
      <c r="ZR51" s="234"/>
      <c r="ZS51" s="234"/>
      <c r="ZT51" s="234"/>
      <c r="ZU51" s="234"/>
      <c r="ZV51" s="234"/>
      <c r="ZW51" s="234"/>
      <c r="ZX51" s="234"/>
      <c r="ZY51" s="234"/>
      <c r="ZZ51" s="234"/>
      <c r="AAA51" s="234"/>
      <c r="AAB51" s="234"/>
      <c r="AAC51" s="234"/>
      <c r="AAD51" s="234"/>
      <c r="AAE51" s="234"/>
      <c r="AAF51" s="234"/>
      <c r="AAG51" s="234"/>
      <c r="AAH51" s="234"/>
      <c r="AAI51" s="234"/>
      <c r="AAJ51" s="234"/>
      <c r="AAK51" s="234"/>
      <c r="AAL51" s="234"/>
      <c r="AAM51" s="234"/>
      <c r="AAN51" s="234"/>
      <c r="AAO51" s="234"/>
      <c r="AAP51" s="234"/>
      <c r="AAQ51" s="234"/>
      <c r="AAR51" s="234"/>
      <c r="AAS51" s="234"/>
      <c r="AAT51" s="234"/>
      <c r="AAU51" s="234"/>
      <c r="AAV51" s="234"/>
      <c r="AAW51" s="234"/>
      <c r="AAX51" s="234"/>
      <c r="AAY51" s="234"/>
      <c r="AAZ51" s="234"/>
      <c r="ABA51" s="234"/>
      <c r="ABB51" s="234"/>
      <c r="ABC51" s="234"/>
      <c r="ABD51" s="234"/>
      <c r="ABE51" s="234"/>
      <c r="ABF51" s="234"/>
      <c r="ABG51" s="234"/>
      <c r="ABH51" s="234"/>
      <c r="ABI51" s="234"/>
      <c r="ABJ51" s="234"/>
      <c r="ABK51" s="234"/>
      <c r="ABL51" s="234"/>
      <c r="ABM51" s="234"/>
      <c r="ABN51" s="234"/>
      <c r="ABO51" s="234"/>
      <c r="ABP51" s="234"/>
      <c r="ABQ51" s="234"/>
      <c r="ABR51" s="234"/>
      <c r="ABS51" s="234"/>
      <c r="ABT51" s="234"/>
      <c r="ABU51" s="234"/>
      <c r="ABV51" s="234"/>
      <c r="ABW51" s="234"/>
      <c r="ABX51" s="234"/>
      <c r="ABY51" s="234"/>
      <c r="ABZ51" s="234"/>
      <c r="ACA51" s="234"/>
      <c r="ACB51" s="234"/>
      <c r="ACC51" s="234"/>
      <c r="ACD51" s="234"/>
      <c r="ACE51" s="234"/>
      <c r="ACF51" s="234"/>
      <c r="ACG51" s="234"/>
      <c r="ACH51" s="234"/>
      <c r="ACI51" s="234"/>
      <c r="ACJ51" s="234"/>
      <c r="ACK51" s="234"/>
      <c r="ACL51" s="234"/>
      <c r="ACM51" s="234"/>
      <c r="ACN51" s="234"/>
      <c r="ACO51" s="234"/>
      <c r="ACP51" s="234"/>
      <c r="ACQ51" s="234"/>
      <c r="ACR51" s="234"/>
      <c r="ACS51" s="234"/>
      <c r="ACT51" s="234"/>
      <c r="ACU51" s="234"/>
      <c r="ACV51" s="234"/>
      <c r="ACW51" s="234"/>
      <c r="ACX51" s="234"/>
      <c r="ACY51" s="234"/>
      <c r="ACZ51" s="234"/>
      <c r="ADA51" s="234"/>
      <c r="ADB51" s="234"/>
      <c r="ADC51" s="234"/>
      <c r="ADD51" s="234"/>
      <c r="ADE51" s="234"/>
      <c r="ADF51" s="234"/>
      <c r="ADG51" s="234"/>
      <c r="ADH51" s="234"/>
      <c r="ADI51" s="234"/>
      <c r="ADJ51" s="234"/>
      <c r="ADK51" s="234"/>
      <c r="ADL51" s="234"/>
      <c r="ADM51" s="234"/>
      <c r="ADN51" s="234"/>
      <c r="ADO51" s="234"/>
      <c r="ADP51" s="234"/>
      <c r="ADQ51" s="234"/>
      <c r="ADR51" s="234"/>
      <c r="ADS51" s="234"/>
      <c r="ADT51" s="234"/>
      <c r="ADU51" s="234"/>
      <c r="ADV51" s="234"/>
      <c r="ADW51" s="234"/>
      <c r="ADX51" s="234"/>
      <c r="ADY51" s="234"/>
      <c r="ADZ51" s="234"/>
      <c r="AEA51" s="234"/>
      <c r="AEB51" s="234"/>
      <c r="AEC51" s="234"/>
      <c r="AED51" s="234"/>
      <c r="AEE51" s="234"/>
      <c r="AEF51" s="234"/>
      <c r="AEG51" s="234"/>
      <c r="AEH51" s="234"/>
      <c r="AEI51" s="234"/>
      <c r="AEJ51" s="234"/>
      <c r="AEK51" s="234"/>
      <c r="AEL51" s="234"/>
      <c r="AEM51" s="234"/>
      <c r="AEN51" s="234"/>
      <c r="AEO51" s="234"/>
      <c r="AEP51" s="234"/>
      <c r="AEQ51" s="234"/>
      <c r="AER51" s="234"/>
      <c r="AES51" s="234"/>
      <c r="AET51" s="234"/>
      <c r="AEU51" s="234"/>
      <c r="AEV51" s="234"/>
      <c r="AEW51" s="234"/>
      <c r="AEX51" s="234"/>
      <c r="AEY51" s="234"/>
      <c r="AEZ51" s="234"/>
      <c r="AFA51" s="234"/>
      <c r="AFB51" s="234"/>
      <c r="AFC51" s="234"/>
      <c r="AFD51" s="234"/>
      <c r="AFE51" s="234"/>
      <c r="AFF51" s="234"/>
      <c r="AFG51" s="234"/>
      <c r="AFH51" s="234"/>
      <c r="AFI51" s="234"/>
      <c r="AFJ51" s="234"/>
      <c r="AFK51" s="234"/>
      <c r="AFL51" s="234"/>
      <c r="AFM51" s="234"/>
      <c r="AFN51" s="234"/>
      <c r="AFO51" s="234"/>
      <c r="AFP51" s="234"/>
      <c r="AFQ51" s="234"/>
      <c r="AFR51" s="234"/>
      <c r="AFS51" s="234"/>
      <c r="AFT51" s="234"/>
      <c r="AFU51" s="234"/>
      <c r="AFV51" s="234"/>
      <c r="AFW51" s="234"/>
      <c r="AFX51" s="234"/>
      <c r="AFY51" s="234"/>
      <c r="AFZ51" s="234"/>
      <c r="AGA51" s="234"/>
      <c r="AGB51" s="234"/>
      <c r="AGC51" s="234"/>
      <c r="AGD51" s="234"/>
      <c r="AGE51" s="234"/>
      <c r="AGF51" s="234"/>
      <c r="AGG51" s="234"/>
      <c r="AGH51" s="234"/>
      <c r="AGI51" s="234"/>
      <c r="AGJ51" s="234"/>
      <c r="AGK51" s="234"/>
      <c r="AGL51" s="234"/>
      <c r="AGM51" s="234"/>
      <c r="AGN51" s="234"/>
      <c r="AGO51" s="234"/>
      <c r="AGP51" s="234"/>
      <c r="AGQ51" s="234"/>
      <c r="AGR51" s="234"/>
      <c r="AGS51" s="234"/>
      <c r="AGT51" s="234"/>
      <c r="AGU51" s="234"/>
      <c r="AGV51" s="234"/>
      <c r="AGW51" s="234"/>
      <c r="AGX51" s="234"/>
      <c r="AGY51" s="234"/>
      <c r="AGZ51" s="234"/>
      <c r="AHA51" s="234"/>
      <c r="AHB51" s="234"/>
      <c r="AHC51" s="234"/>
      <c r="AHD51" s="234"/>
      <c r="AHE51" s="234"/>
      <c r="AHF51" s="234"/>
      <c r="AHG51" s="234"/>
      <c r="AHH51" s="234"/>
      <c r="AHI51" s="234"/>
      <c r="AHJ51" s="234"/>
      <c r="AHK51" s="234"/>
      <c r="AHL51" s="234"/>
      <c r="AHM51" s="234"/>
      <c r="AHN51" s="234"/>
      <c r="AHO51" s="234"/>
      <c r="AHP51" s="234"/>
      <c r="AHQ51" s="234"/>
      <c r="AHR51" s="234"/>
      <c r="AHS51" s="234"/>
      <c r="AHT51" s="234"/>
      <c r="AHU51" s="234"/>
      <c r="AHV51" s="234"/>
      <c r="AHW51" s="234"/>
      <c r="AHX51" s="234"/>
      <c r="AHY51" s="234"/>
      <c r="AHZ51" s="234"/>
      <c r="AIA51" s="234"/>
      <c r="AIB51" s="234"/>
      <c r="AIC51" s="234"/>
      <c r="AID51" s="234"/>
      <c r="AIE51" s="234"/>
      <c r="AIF51" s="234"/>
      <c r="AIG51" s="234"/>
      <c r="AIH51" s="234"/>
      <c r="AII51" s="234"/>
      <c r="AIJ51" s="234"/>
      <c r="AIK51" s="234"/>
      <c r="AIL51" s="234"/>
      <c r="AIM51" s="234"/>
      <c r="AIN51" s="234"/>
      <c r="AIO51" s="234"/>
      <c r="AIP51" s="234"/>
      <c r="AIQ51" s="234"/>
      <c r="AIR51" s="234"/>
      <c r="AIS51" s="234"/>
      <c r="AIT51" s="234"/>
      <c r="AIU51" s="234"/>
      <c r="AIV51" s="234"/>
      <c r="AIW51" s="234"/>
      <c r="AIX51" s="234"/>
      <c r="AIY51" s="234"/>
      <c r="AIZ51" s="234"/>
      <c r="AJA51" s="234"/>
      <c r="AJB51" s="234"/>
      <c r="AJC51" s="234"/>
      <c r="AJD51" s="234"/>
      <c r="AJE51" s="234"/>
      <c r="AJF51" s="234"/>
      <c r="AJG51" s="234"/>
      <c r="AJH51" s="234"/>
      <c r="AJI51" s="234"/>
      <c r="AJJ51" s="234"/>
      <c r="AJK51" s="234"/>
      <c r="AJL51" s="234"/>
      <c r="AJM51" s="234"/>
      <c r="AJN51" s="234"/>
      <c r="AJO51" s="234"/>
      <c r="AJP51" s="234"/>
      <c r="AJQ51" s="234"/>
      <c r="AJR51" s="234"/>
      <c r="AJS51" s="234"/>
      <c r="AJT51" s="234"/>
      <c r="AJU51" s="234"/>
      <c r="AJV51" s="234"/>
      <c r="AJW51" s="234"/>
      <c r="AJX51" s="234"/>
      <c r="AJY51" s="234"/>
      <c r="AJZ51" s="234"/>
      <c r="AKA51" s="234"/>
      <c r="AKB51" s="234"/>
      <c r="AKC51" s="234"/>
      <c r="AKD51" s="234"/>
      <c r="AKE51" s="234"/>
      <c r="AKF51" s="234"/>
      <c r="AKG51" s="234"/>
      <c r="AKH51" s="234"/>
      <c r="AKI51" s="234"/>
      <c r="AKJ51" s="234"/>
      <c r="AKK51" s="234"/>
      <c r="AKL51" s="234"/>
      <c r="AKM51" s="234"/>
      <c r="AKN51" s="234"/>
      <c r="AKO51" s="234"/>
      <c r="AKP51" s="234"/>
      <c r="AKQ51" s="234"/>
      <c r="AKR51" s="234"/>
      <c r="AKS51" s="234"/>
      <c r="AKT51" s="234"/>
      <c r="AKU51" s="234"/>
      <c r="AKV51" s="234"/>
      <c r="AKW51" s="234"/>
      <c r="AKX51" s="234"/>
      <c r="AKY51" s="234"/>
      <c r="AKZ51" s="234"/>
      <c r="ALA51" s="234"/>
      <c r="ALB51" s="234"/>
      <c r="ALC51" s="234"/>
      <c r="ALD51" s="234"/>
      <c r="ALE51" s="234"/>
      <c r="ALF51" s="234"/>
      <c r="ALG51" s="234"/>
      <c r="ALH51" s="234"/>
      <c r="ALI51" s="234"/>
      <c r="ALJ51" s="234"/>
      <c r="ALK51" s="234"/>
      <c r="ALL51" s="234"/>
      <c r="ALM51" s="234"/>
      <c r="ALN51" s="234"/>
      <c r="ALO51" s="234"/>
      <c r="ALP51" s="234"/>
      <c r="ALQ51" s="234"/>
      <c r="ALR51" s="234"/>
      <c r="ALS51" s="234"/>
      <c r="ALT51" s="234"/>
      <c r="ALU51" s="234"/>
      <c r="ALV51" s="234"/>
      <c r="ALW51" s="234"/>
      <c r="ALX51" s="234"/>
      <c r="ALY51" s="234"/>
      <c r="ALZ51" s="234"/>
      <c r="AMA51" s="234"/>
      <c r="AMB51" s="234"/>
      <c r="AMC51" s="234"/>
      <c r="AMD51" s="234"/>
      <c r="AME51" s="234"/>
      <c r="AMF51" s="234"/>
      <c r="AMG51" s="234"/>
      <c r="AMH51" s="234"/>
      <c r="AMI51" s="234"/>
      <c r="AMJ51" s="234"/>
      <c r="AMK51" s="234"/>
      <c r="AML51" s="234"/>
      <c r="AMM51" s="234"/>
      <c r="AMN51" s="234"/>
      <c r="AMO51" s="234"/>
      <c r="AMP51" s="234"/>
      <c r="AMQ51" s="234"/>
      <c r="AMR51" s="234"/>
      <c r="AMS51" s="234"/>
      <c r="AMT51" s="234"/>
      <c r="AMU51" s="234"/>
      <c r="AMV51" s="234"/>
      <c r="AMW51" s="234"/>
      <c r="AMX51" s="234"/>
      <c r="AMY51" s="234"/>
      <c r="AMZ51" s="234"/>
      <c r="ANA51" s="234"/>
      <c r="ANB51" s="234"/>
      <c r="ANC51" s="234"/>
      <c r="AND51" s="234"/>
      <c r="ANE51" s="234"/>
      <c r="ANF51" s="234"/>
      <c r="ANG51" s="234"/>
      <c r="ANH51" s="234"/>
      <c r="ANI51" s="234"/>
      <c r="ANJ51" s="234"/>
      <c r="ANK51" s="234"/>
      <c r="ANL51" s="234"/>
      <c r="ANM51" s="234"/>
      <c r="ANN51" s="234"/>
      <c r="ANO51" s="234"/>
      <c r="ANP51" s="234"/>
      <c r="ANQ51" s="234"/>
      <c r="ANR51" s="234"/>
      <c r="ANS51" s="234"/>
      <c r="ANT51" s="234"/>
      <c r="ANU51" s="234"/>
      <c r="ANV51" s="234"/>
      <c r="ANW51" s="234"/>
      <c r="ANX51" s="234"/>
      <c r="ANY51" s="234"/>
      <c r="ANZ51" s="234"/>
      <c r="AOA51" s="234"/>
      <c r="AOB51" s="234"/>
      <c r="AOC51" s="234"/>
      <c r="AOD51" s="234"/>
      <c r="AOE51" s="234"/>
      <c r="AOF51" s="234"/>
      <c r="AOG51" s="234"/>
      <c r="AOH51" s="234"/>
      <c r="AOI51" s="234"/>
      <c r="AOJ51" s="234"/>
      <c r="AOK51" s="234"/>
      <c r="AOL51" s="234"/>
      <c r="AOM51" s="234"/>
      <c r="AON51" s="234"/>
      <c r="AOO51" s="234"/>
      <c r="AOP51" s="234"/>
      <c r="AOQ51" s="234"/>
      <c r="AOR51" s="234"/>
      <c r="AOS51" s="234"/>
      <c r="AOT51" s="234"/>
      <c r="AOU51" s="234"/>
      <c r="AOV51" s="234"/>
      <c r="AOW51" s="234"/>
      <c r="AOX51" s="234"/>
      <c r="AOY51" s="234"/>
      <c r="AOZ51" s="234"/>
      <c r="APA51" s="234"/>
      <c r="APB51" s="234"/>
      <c r="APC51" s="234"/>
      <c r="APD51" s="234"/>
      <c r="APE51" s="234"/>
      <c r="APF51" s="234"/>
      <c r="APG51" s="234"/>
      <c r="APH51" s="234"/>
      <c r="API51" s="234"/>
      <c r="APJ51" s="234"/>
      <c r="APK51" s="234"/>
      <c r="APL51" s="234"/>
      <c r="APM51" s="234"/>
      <c r="APN51" s="234"/>
      <c r="APO51" s="234"/>
      <c r="APP51" s="234"/>
      <c r="APQ51" s="234"/>
      <c r="APR51" s="234"/>
      <c r="APS51" s="234"/>
      <c r="APT51" s="234"/>
      <c r="APU51" s="234"/>
      <c r="APV51" s="234"/>
      <c r="APW51" s="234"/>
      <c r="APX51" s="234"/>
      <c r="APY51" s="234"/>
      <c r="APZ51" s="234"/>
      <c r="AQA51" s="234"/>
      <c r="AQB51" s="234"/>
      <c r="AQC51" s="234"/>
      <c r="AQD51" s="234"/>
      <c r="AQE51" s="234"/>
      <c r="AQF51" s="234"/>
      <c r="AQG51" s="234"/>
      <c r="AQH51" s="234"/>
      <c r="AQI51" s="234"/>
      <c r="AQJ51" s="234"/>
      <c r="AQK51" s="234"/>
      <c r="AQL51" s="234"/>
      <c r="AQM51" s="234"/>
      <c r="AQN51" s="234"/>
      <c r="AQO51" s="234"/>
      <c r="AQP51" s="234"/>
      <c r="AQQ51" s="234"/>
      <c r="AQR51" s="234"/>
      <c r="AQS51" s="234"/>
      <c r="AQT51" s="234"/>
      <c r="AQU51" s="234"/>
      <c r="AQV51" s="234"/>
      <c r="AQW51" s="234"/>
      <c r="AQX51" s="234"/>
      <c r="AQY51" s="234"/>
      <c r="AQZ51" s="234"/>
      <c r="ARA51" s="234"/>
      <c r="ARB51" s="234"/>
      <c r="ARC51" s="234"/>
      <c r="ARD51" s="234"/>
      <c r="ARE51" s="234"/>
      <c r="ARF51" s="234"/>
      <c r="ARG51" s="234"/>
      <c r="ARH51" s="234"/>
      <c r="ARI51" s="234"/>
      <c r="ARJ51" s="234"/>
      <c r="ARK51" s="234"/>
      <c r="ARL51" s="234"/>
      <c r="ARM51" s="234"/>
      <c r="ARN51" s="234"/>
      <c r="ARO51" s="234"/>
      <c r="ARP51" s="234"/>
      <c r="ARQ51" s="234"/>
      <c r="ARR51" s="234"/>
      <c r="ARS51" s="234"/>
      <c r="ART51" s="234"/>
      <c r="ARU51" s="234"/>
      <c r="ARV51" s="234"/>
      <c r="ARW51" s="234"/>
      <c r="ARX51" s="234"/>
      <c r="ARY51" s="234"/>
      <c r="ARZ51" s="234"/>
      <c r="ASA51" s="234"/>
      <c r="ASB51" s="234"/>
      <c r="ASC51" s="234"/>
      <c r="ASD51" s="234"/>
      <c r="ASE51" s="234"/>
      <c r="ASF51" s="234"/>
      <c r="ASG51" s="234"/>
      <c r="ASH51" s="234"/>
      <c r="ASI51" s="234"/>
      <c r="ASJ51" s="234"/>
      <c r="ASK51" s="234"/>
      <c r="ASL51" s="234"/>
      <c r="ASM51" s="234"/>
      <c r="ASN51" s="234"/>
      <c r="ASO51" s="234"/>
      <c r="ASP51" s="234"/>
      <c r="ASQ51" s="234"/>
      <c r="ASR51" s="234"/>
      <c r="ASS51" s="234"/>
      <c r="AST51" s="234"/>
      <c r="ASU51" s="234"/>
      <c r="ASV51" s="234"/>
      <c r="ASW51" s="234"/>
      <c r="ASX51" s="234"/>
      <c r="ASY51" s="234"/>
      <c r="ASZ51" s="234"/>
      <c r="ATA51" s="234"/>
      <c r="ATB51" s="234"/>
      <c r="ATC51" s="234"/>
      <c r="ATD51" s="234"/>
      <c r="ATE51" s="234"/>
      <c r="ATF51" s="234"/>
      <c r="ATG51" s="234"/>
      <c r="ATH51" s="234"/>
      <c r="ATI51" s="234"/>
      <c r="ATJ51" s="234"/>
      <c r="ATK51" s="234"/>
      <c r="ATL51" s="234"/>
      <c r="ATM51" s="234"/>
      <c r="ATN51" s="234"/>
      <c r="ATO51" s="234"/>
      <c r="ATP51" s="234"/>
      <c r="ATQ51" s="234"/>
      <c r="ATR51" s="234"/>
      <c r="ATS51" s="234"/>
      <c r="ATT51" s="234"/>
      <c r="ATU51" s="234"/>
      <c r="ATV51" s="234"/>
      <c r="ATW51" s="234"/>
      <c r="ATX51" s="234"/>
      <c r="ATY51" s="234"/>
      <c r="ATZ51" s="234"/>
      <c r="AUA51" s="234"/>
      <c r="AUB51" s="234"/>
      <c r="AUC51" s="234"/>
      <c r="AUD51" s="234"/>
      <c r="AUE51" s="234"/>
      <c r="AUF51" s="234"/>
      <c r="AUG51" s="234"/>
      <c r="AUH51" s="234"/>
      <c r="AUI51" s="234"/>
      <c r="AUJ51" s="234"/>
      <c r="AUK51" s="234"/>
      <c r="AUL51" s="234"/>
      <c r="AUM51" s="234"/>
      <c r="AUN51" s="234"/>
      <c r="AUO51" s="234"/>
      <c r="AUP51" s="234"/>
      <c r="AUQ51" s="234"/>
      <c r="AUR51" s="234"/>
      <c r="AUS51" s="234"/>
      <c r="AUT51" s="234"/>
      <c r="AUU51" s="234"/>
      <c r="AUV51" s="234"/>
      <c r="AUW51" s="234"/>
      <c r="AUX51" s="234"/>
      <c r="AUY51" s="234"/>
      <c r="AUZ51" s="234"/>
      <c r="AVA51" s="234"/>
      <c r="AVB51" s="234"/>
      <c r="AVC51" s="234"/>
      <c r="AVD51" s="234"/>
      <c r="AVE51" s="234"/>
      <c r="AVF51" s="234"/>
      <c r="AVG51" s="234"/>
      <c r="AVH51" s="234"/>
      <c r="AVI51" s="234"/>
      <c r="AVJ51" s="234"/>
      <c r="AVK51" s="234"/>
      <c r="AVL51" s="234"/>
      <c r="AVM51" s="234"/>
      <c r="AVN51" s="234"/>
      <c r="AVO51" s="234"/>
      <c r="AVP51" s="234"/>
      <c r="AVQ51" s="234"/>
      <c r="AVR51" s="234"/>
      <c r="AVS51" s="234"/>
      <c r="AVT51" s="234"/>
      <c r="AVU51" s="234"/>
      <c r="AVV51" s="234"/>
      <c r="AVW51" s="234"/>
      <c r="AVX51" s="234"/>
      <c r="AVY51" s="234"/>
      <c r="AVZ51" s="234"/>
      <c r="AWA51" s="234"/>
      <c r="AWB51" s="234"/>
      <c r="AWC51" s="234"/>
      <c r="AWD51" s="234"/>
      <c r="AWE51" s="234"/>
      <c r="AWF51" s="234"/>
      <c r="AWG51" s="234"/>
      <c r="AWH51" s="234"/>
      <c r="AWI51" s="234"/>
      <c r="AWJ51" s="234"/>
      <c r="AWK51" s="234"/>
      <c r="AWL51" s="234"/>
      <c r="AWM51" s="234"/>
      <c r="AWN51" s="234"/>
      <c r="AWO51" s="234"/>
      <c r="AWP51" s="234"/>
      <c r="AWQ51" s="234"/>
      <c r="AWR51" s="234"/>
      <c r="AWS51" s="234"/>
      <c r="AWT51" s="234"/>
      <c r="AWU51" s="234"/>
      <c r="AWV51" s="234"/>
      <c r="AWW51" s="234"/>
      <c r="AWX51" s="234"/>
      <c r="AWY51" s="234"/>
      <c r="AWZ51" s="234"/>
      <c r="AXA51" s="234"/>
      <c r="AXB51" s="234"/>
      <c r="AXC51" s="234"/>
      <c r="AXD51" s="234"/>
      <c r="AXE51" s="234"/>
      <c r="AXF51" s="234"/>
      <c r="AXG51" s="234"/>
      <c r="AXH51" s="234"/>
      <c r="AXI51" s="234"/>
      <c r="AXJ51" s="234"/>
      <c r="AXK51" s="234"/>
      <c r="AXL51" s="234"/>
      <c r="AXM51" s="234"/>
      <c r="AXN51" s="234"/>
      <c r="AXO51" s="234"/>
      <c r="AXP51" s="234"/>
      <c r="AXQ51" s="234"/>
      <c r="AXR51" s="234"/>
      <c r="AXS51" s="234"/>
      <c r="AXT51" s="234"/>
      <c r="AXU51" s="234"/>
      <c r="AXV51" s="234"/>
      <c r="AXW51" s="234"/>
      <c r="AXX51" s="234"/>
      <c r="AXY51" s="234"/>
      <c r="AXZ51" s="234"/>
      <c r="AYA51" s="234"/>
      <c r="AYB51" s="234"/>
      <c r="AYC51" s="234"/>
      <c r="AYD51" s="234"/>
      <c r="AYE51" s="234"/>
      <c r="AYF51" s="234"/>
      <c r="AYG51" s="234"/>
      <c r="AYH51" s="234"/>
      <c r="AYI51" s="234"/>
      <c r="AYJ51" s="234"/>
      <c r="AYK51" s="234"/>
      <c r="AYL51" s="234"/>
      <c r="AYM51" s="234"/>
      <c r="AYN51" s="234"/>
      <c r="AYO51" s="234"/>
      <c r="AYP51" s="234"/>
      <c r="AYQ51" s="234"/>
      <c r="AYR51" s="234"/>
      <c r="AYS51" s="234"/>
      <c r="AYT51" s="234"/>
      <c r="AYU51" s="234"/>
      <c r="AYV51" s="234"/>
      <c r="AYW51" s="234"/>
      <c r="AYX51" s="234"/>
      <c r="AYY51" s="234"/>
      <c r="AYZ51" s="234"/>
      <c r="AZA51" s="234"/>
      <c r="AZB51" s="234"/>
      <c r="AZC51" s="234"/>
      <c r="AZD51" s="234"/>
      <c r="AZE51" s="234"/>
      <c r="AZF51" s="234"/>
      <c r="AZG51" s="234"/>
      <c r="AZH51" s="234"/>
      <c r="AZI51" s="234"/>
      <c r="AZJ51" s="234"/>
      <c r="AZK51" s="234"/>
      <c r="AZL51" s="234"/>
      <c r="AZM51" s="234"/>
      <c r="AZN51" s="234"/>
      <c r="AZO51" s="234"/>
      <c r="AZP51" s="234"/>
      <c r="AZQ51" s="234"/>
      <c r="AZR51" s="234"/>
      <c r="AZS51" s="234"/>
      <c r="AZT51" s="234"/>
      <c r="AZU51" s="234"/>
      <c r="AZV51" s="234"/>
      <c r="AZW51" s="234"/>
      <c r="AZX51" s="234"/>
      <c r="AZY51" s="234"/>
      <c r="AZZ51" s="234"/>
      <c r="BAA51" s="234"/>
      <c r="BAB51" s="234"/>
      <c r="BAC51" s="234"/>
      <c r="BAD51" s="234"/>
      <c r="BAE51" s="234"/>
      <c r="BAF51" s="234"/>
      <c r="BAG51" s="234"/>
      <c r="BAH51" s="234"/>
      <c r="BAI51" s="234"/>
      <c r="BAJ51" s="234"/>
      <c r="BAK51" s="234"/>
      <c r="BAL51" s="234"/>
      <c r="BAM51" s="234"/>
      <c r="BAN51" s="234"/>
      <c r="BAO51" s="234"/>
      <c r="BAP51" s="234"/>
      <c r="BAQ51" s="234"/>
      <c r="BAR51" s="234"/>
      <c r="BAS51" s="234"/>
      <c r="BAT51" s="234"/>
      <c r="BAU51" s="234"/>
      <c r="BAV51" s="234"/>
      <c r="BAW51" s="234"/>
      <c r="BAX51" s="234"/>
      <c r="BAY51" s="234"/>
      <c r="BAZ51" s="234"/>
      <c r="BBA51" s="234"/>
      <c r="BBB51" s="234"/>
      <c r="BBC51" s="234"/>
      <c r="BBD51" s="234"/>
      <c r="BBE51" s="234"/>
      <c r="BBF51" s="234"/>
      <c r="BBG51" s="234"/>
      <c r="BBH51" s="234"/>
      <c r="BBI51" s="234"/>
      <c r="BBJ51" s="234"/>
      <c r="BBK51" s="234"/>
      <c r="BBL51" s="234"/>
      <c r="BBM51" s="234"/>
      <c r="BBN51" s="234"/>
      <c r="BBO51" s="234"/>
      <c r="BBP51" s="234"/>
      <c r="BBQ51" s="234"/>
      <c r="BBR51" s="234"/>
      <c r="BBS51" s="234"/>
      <c r="BBT51" s="234"/>
      <c r="BBU51" s="234"/>
      <c r="BBV51" s="234"/>
      <c r="BBW51" s="234"/>
      <c r="BBX51" s="234"/>
      <c r="BBY51" s="234"/>
      <c r="BBZ51" s="234"/>
      <c r="BCA51" s="234"/>
      <c r="BCB51" s="234"/>
      <c r="BCC51" s="234"/>
      <c r="BCD51" s="234"/>
      <c r="BCE51" s="234"/>
      <c r="BCF51" s="234"/>
      <c r="BCG51" s="234"/>
      <c r="BCH51" s="234"/>
      <c r="BCI51" s="234"/>
      <c r="BCJ51" s="234"/>
      <c r="BCK51" s="234"/>
      <c r="BCL51" s="234"/>
      <c r="BCM51" s="234"/>
      <c r="BCN51" s="234"/>
      <c r="BCO51" s="234"/>
      <c r="BCP51" s="234"/>
      <c r="BCQ51" s="234"/>
      <c r="BCR51" s="234"/>
      <c r="BCS51" s="234"/>
      <c r="BCT51" s="234"/>
      <c r="BCU51" s="234"/>
      <c r="BCV51" s="234"/>
      <c r="BCW51" s="234"/>
      <c r="BCX51" s="234"/>
      <c r="BCY51" s="234"/>
      <c r="BCZ51" s="234"/>
      <c r="BDA51" s="234"/>
      <c r="BDB51" s="234"/>
      <c r="BDC51" s="234"/>
      <c r="BDD51" s="234"/>
      <c r="BDE51" s="234"/>
      <c r="BDF51" s="234"/>
      <c r="BDG51" s="234"/>
      <c r="BDH51" s="234"/>
      <c r="BDI51" s="234"/>
      <c r="BDJ51" s="234"/>
      <c r="BDK51" s="234"/>
      <c r="BDL51" s="234"/>
      <c r="BDM51" s="234"/>
      <c r="BDN51" s="234"/>
      <c r="BDO51" s="234"/>
      <c r="BDP51" s="234"/>
      <c r="BDQ51" s="234"/>
      <c r="BDR51" s="234"/>
      <c r="BDS51" s="234"/>
      <c r="BDT51" s="234"/>
      <c r="BDU51" s="234"/>
      <c r="BDV51" s="234"/>
      <c r="BDW51" s="234"/>
      <c r="BDX51" s="234"/>
      <c r="BDY51" s="234"/>
      <c r="BDZ51" s="234"/>
      <c r="BEA51" s="234"/>
      <c r="BEB51" s="234"/>
      <c r="BEC51" s="234"/>
      <c r="BED51" s="234"/>
      <c r="BEE51" s="234"/>
      <c r="BEF51" s="234"/>
      <c r="BEG51" s="234"/>
      <c r="BEH51" s="234"/>
      <c r="BEI51" s="234"/>
      <c r="BEJ51" s="234"/>
      <c r="BEK51" s="234"/>
      <c r="BEL51" s="234"/>
      <c r="BEM51" s="234"/>
      <c r="BEN51" s="234"/>
      <c r="BEO51" s="234"/>
      <c r="BEP51" s="234"/>
      <c r="BEQ51" s="234"/>
      <c r="BER51" s="234"/>
      <c r="BES51" s="234"/>
      <c r="BET51" s="234"/>
      <c r="BEU51" s="234"/>
      <c r="BEV51" s="234"/>
      <c r="BEW51" s="234"/>
      <c r="BEX51" s="234"/>
      <c r="BEY51" s="234"/>
      <c r="BEZ51" s="234"/>
      <c r="BFA51" s="234"/>
      <c r="BFB51" s="234"/>
      <c r="BFC51" s="234"/>
      <c r="BFD51" s="234"/>
      <c r="BFE51" s="234"/>
      <c r="BFF51" s="234"/>
      <c r="BFG51" s="234"/>
      <c r="BFH51" s="234"/>
      <c r="BFI51" s="234"/>
      <c r="BFJ51" s="234"/>
      <c r="BFK51" s="234"/>
      <c r="BFL51" s="234"/>
      <c r="BFM51" s="234"/>
      <c r="BFN51" s="234"/>
      <c r="BFO51" s="234"/>
      <c r="BFP51" s="234"/>
      <c r="BFQ51" s="234"/>
      <c r="BFR51" s="234"/>
      <c r="BFS51" s="234"/>
      <c r="BFT51" s="234"/>
      <c r="BFU51" s="234"/>
      <c r="BFV51" s="234"/>
      <c r="BFW51" s="234"/>
      <c r="BFX51" s="234"/>
      <c r="BFY51" s="234"/>
      <c r="BFZ51" s="234"/>
      <c r="BGA51" s="234"/>
      <c r="BGB51" s="234"/>
      <c r="BGC51" s="234"/>
      <c r="BGD51" s="234"/>
      <c r="BGE51" s="234"/>
      <c r="BGF51" s="234"/>
      <c r="BGG51" s="234"/>
      <c r="BGH51" s="234"/>
      <c r="BGI51" s="234"/>
      <c r="BGJ51" s="234"/>
      <c r="BGK51" s="234"/>
      <c r="BGL51" s="234"/>
      <c r="BGM51" s="234"/>
      <c r="BGN51" s="234"/>
      <c r="BGO51" s="234"/>
      <c r="BGP51" s="234"/>
      <c r="BGQ51" s="234"/>
      <c r="BGR51" s="234"/>
      <c r="BGS51" s="234"/>
      <c r="BGT51" s="234"/>
      <c r="BGU51" s="234"/>
      <c r="BGV51" s="234"/>
      <c r="BGW51" s="234"/>
      <c r="BGX51" s="234"/>
      <c r="BGY51" s="234"/>
      <c r="BGZ51" s="234"/>
      <c r="BHA51" s="234"/>
      <c r="BHB51" s="234"/>
      <c r="BHC51" s="234"/>
      <c r="BHD51" s="234"/>
      <c r="BHE51" s="234"/>
      <c r="BHF51" s="234"/>
      <c r="BHG51" s="234"/>
      <c r="BHH51" s="234"/>
      <c r="BHI51" s="234"/>
      <c r="BHJ51" s="234"/>
      <c r="BHK51" s="234"/>
      <c r="BHL51" s="234"/>
      <c r="BHM51" s="234"/>
      <c r="BHN51" s="234"/>
      <c r="BHO51" s="234"/>
      <c r="BHP51" s="234"/>
      <c r="BHQ51" s="234"/>
      <c r="BHR51" s="234"/>
      <c r="BHS51" s="234"/>
      <c r="BHT51" s="234"/>
      <c r="BHU51" s="234"/>
      <c r="BHV51" s="234"/>
      <c r="BHW51" s="234"/>
      <c r="BHX51" s="234"/>
      <c r="BHY51" s="234"/>
      <c r="BHZ51" s="234"/>
      <c r="BIA51" s="234"/>
      <c r="BIB51" s="234"/>
      <c r="BIC51" s="234"/>
      <c r="BID51" s="234"/>
      <c r="BIE51" s="234"/>
      <c r="BIF51" s="234"/>
      <c r="BIG51" s="234"/>
      <c r="BIH51" s="234"/>
      <c r="BII51" s="234"/>
      <c r="BIJ51" s="234"/>
      <c r="BIK51" s="234"/>
      <c r="BIL51" s="234"/>
      <c r="BIM51" s="234"/>
      <c r="BIN51" s="234"/>
      <c r="BIO51" s="234"/>
      <c r="BIP51" s="234"/>
      <c r="BIQ51" s="234"/>
      <c r="BIR51" s="234"/>
      <c r="BIS51" s="234"/>
      <c r="BIT51" s="234"/>
      <c r="BIU51" s="234"/>
      <c r="BIV51" s="234"/>
      <c r="BIW51" s="234"/>
      <c r="BIX51" s="234"/>
      <c r="BIY51" s="234"/>
      <c r="BIZ51" s="234"/>
      <c r="BJA51" s="234"/>
      <c r="BJB51" s="234"/>
      <c r="BJC51" s="234"/>
      <c r="BJD51" s="234"/>
      <c r="BJE51" s="234"/>
      <c r="BJF51" s="234"/>
      <c r="BJG51" s="234"/>
      <c r="BJH51" s="234"/>
      <c r="BJI51" s="234"/>
      <c r="BJJ51" s="234"/>
      <c r="BJK51" s="234"/>
      <c r="BJL51" s="234"/>
      <c r="BJM51" s="234"/>
      <c r="BJN51" s="234"/>
      <c r="BJO51" s="234"/>
      <c r="BJP51" s="234"/>
      <c r="BJQ51" s="234"/>
      <c r="BJR51" s="234"/>
      <c r="BJS51" s="234"/>
      <c r="BJT51" s="234"/>
      <c r="BJU51" s="234"/>
      <c r="BJV51" s="234"/>
      <c r="BJW51" s="234"/>
      <c r="BJX51" s="234"/>
      <c r="BJY51" s="234"/>
      <c r="BJZ51" s="234"/>
      <c r="BKA51" s="234"/>
      <c r="BKB51" s="234"/>
      <c r="BKC51" s="234"/>
      <c r="BKD51" s="234"/>
      <c r="BKE51" s="234"/>
      <c r="BKF51" s="234"/>
      <c r="BKG51" s="234"/>
      <c r="BKH51" s="234"/>
      <c r="BKI51" s="234"/>
      <c r="BKJ51" s="234"/>
      <c r="BKK51" s="234"/>
      <c r="BKL51" s="234"/>
      <c r="BKM51" s="234"/>
      <c r="BKN51" s="234"/>
      <c r="BKO51" s="234"/>
      <c r="BKP51" s="234"/>
      <c r="BKQ51" s="234"/>
      <c r="BKR51" s="234"/>
      <c r="BKS51" s="234"/>
      <c r="BKT51" s="234"/>
      <c r="BKU51" s="234"/>
      <c r="BKV51" s="234"/>
      <c r="BKW51" s="234"/>
      <c r="BKX51" s="234"/>
      <c r="BKY51" s="234"/>
      <c r="BKZ51" s="234"/>
      <c r="BLA51" s="234"/>
      <c r="BLB51" s="234"/>
      <c r="BLC51" s="234"/>
      <c r="BLD51" s="234"/>
      <c r="BLE51" s="234"/>
      <c r="BLF51" s="234"/>
      <c r="BLG51" s="234"/>
      <c r="BLH51" s="234"/>
      <c r="BLI51" s="234"/>
      <c r="BLJ51" s="234"/>
      <c r="BLK51" s="234"/>
      <c r="BLL51" s="234"/>
      <c r="BLM51" s="234"/>
      <c r="BLN51" s="234"/>
      <c r="BLO51" s="234"/>
      <c r="BLP51" s="234"/>
      <c r="BLQ51" s="234"/>
      <c r="BLR51" s="234"/>
      <c r="BLS51" s="234"/>
      <c r="BLT51" s="234"/>
      <c r="BLU51" s="234"/>
      <c r="BLV51" s="234"/>
      <c r="BLW51" s="234"/>
      <c r="BLX51" s="234"/>
      <c r="BLY51" s="234"/>
      <c r="BLZ51" s="234"/>
      <c r="BMA51" s="234"/>
      <c r="BMB51" s="234"/>
      <c r="BMC51" s="234"/>
      <c r="BMD51" s="234"/>
      <c r="BME51" s="234"/>
      <c r="BMF51" s="234"/>
      <c r="BMG51" s="234"/>
      <c r="BMH51" s="234"/>
      <c r="BMI51" s="234"/>
      <c r="BMJ51" s="234"/>
      <c r="BMK51" s="234"/>
      <c r="BML51" s="234"/>
      <c r="BMM51" s="234"/>
      <c r="BMN51" s="234"/>
      <c r="BMO51" s="234"/>
      <c r="BMP51" s="234"/>
      <c r="BMQ51" s="234"/>
      <c r="BMR51" s="234"/>
      <c r="BMS51" s="234"/>
      <c r="BMT51" s="234"/>
      <c r="BMU51" s="234"/>
      <c r="BMV51" s="234"/>
      <c r="BMW51" s="234"/>
      <c r="BMX51" s="234"/>
      <c r="BMY51" s="234"/>
      <c r="BMZ51" s="234"/>
      <c r="BNA51" s="234"/>
      <c r="BNB51" s="234"/>
      <c r="BNC51" s="234"/>
      <c r="BND51" s="234"/>
      <c r="BNE51" s="234"/>
      <c r="BNF51" s="234"/>
      <c r="BNG51" s="234"/>
      <c r="BNH51" s="234"/>
      <c r="BNI51" s="234"/>
      <c r="BNJ51" s="234"/>
      <c r="BNK51" s="234"/>
      <c r="BNL51" s="234"/>
      <c r="BNM51" s="234"/>
      <c r="BNN51" s="234"/>
      <c r="BNO51" s="234"/>
      <c r="BNP51" s="234"/>
      <c r="BNQ51" s="234"/>
      <c r="BNR51" s="234"/>
      <c r="BNS51" s="234"/>
      <c r="BNT51" s="234"/>
      <c r="BNU51" s="234"/>
      <c r="BNV51" s="234"/>
      <c r="BNW51" s="234"/>
      <c r="BNX51" s="234"/>
      <c r="BNY51" s="234"/>
      <c r="BNZ51" s="234"/>
      <c r="BOA51" s="234"/>
      <c r="BOB51" s="234"/>
      <c r="BOC51" s="234"/>
      <c r="BOD51" s="234"/>
      <c r="BOE51" s="234"/>
      <c r="BOF51" s="234"/>
      <c r="BOG51" s="234"/>
      <c r="BOH51" s="234"/>
      <c r="BOI51" s="234"/>
      <c r="BOJ51" s="234"/>
      <c r="BOK51" s="234"/>
      <c r="BOL51" s="234"/>
      <c r="BOM51" s="234"/>
      <c r="BON51" s="234"/>
      <c r="BOO51" s="234"/>
      <c r="BOP51" s="234"/>
      <c r="BOQ51" s="234"/>
      <c r="BOR51" s="234"/>
      <c r="BOS51" s="234"/>
      <c r="BOT51" s="234"/>
      <c r="BOU51" s="234"/>
      <c r="BOV51" s="234"/>
      <c r="BOW51" s="234"/>
      <c r="BOX51" s="234"/>
      <c r="BOY51" s="234"/>
      <c r="BOZ51" s="234"/>
      <c r="BPA51" s="234"/>
      <c r="BPB51" s="234"/>
      <c r="BPC51" s="234"/>
      <c r="BPD51" s="234"/>
      <c r="BPE51" s="234"/>
      <c r="BPF51" s="234"/>
      <c r="BPG51" s="234"/>
      <c r="BPH51" s="234"/>
      <c r="BPI51" s="234"/>
      <c r="BPJ51" s="234"/>
      <c r="BPK51" s="234"/>
      <c r="BPL51" s="234"/>
      <c r="BPM51" s="234"/>
      <c r="BPN51" s="234"/>
      <c r="BPO51" s="234"/>
      <c r="BPP51" s="234"/>
      <c r="BPQ51" s="234"/>
      <c r="BPR51" s="234"/>
      <c r="BPS51" s="234"/>
      <c r="BPT51" s="234"/>
      <c r="BPU51" s="234"/>
      <c r="BPV51" s="234"/>
      <c r="BPW51" s="234"/>
      <c r="BPX51" s="234"/>
      <c r="BPY51" s="234"/>
      <c r="BPZ51" s="234"/>
      <c r="BQA51" s="234"/>
      <c r="BQB51" s="234"/>
      <c r="BQC51" s="234"/>
      <c r="BQD51" s="234"/>
      <c r="BQE51" s="234"/>
      <c r="BQF51" s="234"/>
      <c r="BQG51" s="234"/>
      <c r="BQH51" s="234"/>
      <c r="BQI51" s="234"/>
      <c r="BQJ51" s="234"/>
      <c r="BQK51" s="234"/>
      <c r="BQL51" s="234"/>
      <c r="BQM51" s="234"/>
      <c r="BQN51" s="234"/>
      <c r="BQO51" s="234"/>
      <c r="BQP51" s="234"/>
      <c r="BQQ51" s="234"/>
      <c r="BQR51" s="234"/>
      <c r="BQS51" s="234"/>
      <c r="BQT51" s="234"/>
      <c r="BQU51" s="234"/>
      <c r="BQV51" s="234"/>
      <c r="BQW51" s="234"/>
      <c r="BQX51" s="234"/>
      <c r="BQY51" s="234"/>
      <c r="BQZ51" s="234"/>
      <c r="BRA51" s="234"/>
      <c r="BRB51" s="234"/>
      <c r="BRC51" s="234"/>
      <c r="BRD51" s="234"/>
      <c r="BRE51" s="234"/>
      <c r="BRF51" s="234"/>
      <c r="BRG51" s="234"/>
      <c r="BRH51" s="234"/>
      <c r="BRI51" s="234"/>
      <c r="BRJ51" s="234"/>
      <c r="BRK51" s="234"/>
      <c r="BRL51" s="234"/>
      <c r="BRM51" s="234"/>
      <c r="BRN51" s="234"/>
      <c r="BRO51" s="234"/>
      <c r="BRP51" s="234"/>
      <c r="BRQ51" s="234"/>
      <c r="BRR51" s="234"/>
      <c r="BRS51" s="234"/>
      <c r="BRT51" s="234"/>
      <c r="BRU51" s="234"/>
      <c r="BRV51" s="234"/>
      <c r="BRW51" s="234"/>
      <c r="BRX51" s="234"/>
      <c r="BRY51" s="234"/>
      <c r="BRZ51" s="234"/>
      <c r="BSA51" s="234"/>
      <c r="BSB51" s="234"/>
      <c r="BSC51" s="234"/>
      <c r="BSD51" s="234"/>
      <c r="BSE51" s="234"/>
      <c r="BSF51" s="234"/>
      <c r="BSG51" s="234"/>
      <c r="BSH51" s="234"/>
      <c r="BSI51" s="234"/>
      <c r="BSJ51" s="234"/>
      <c r="BSK51" s="234"/>
      <c r="BSL51" s="234"/>
      <c r="BSM51" s="234"/>
      <c r="BSN51" s="234"/>
      <c r="BSO51" s="234"/>
      <c r="BSP51" s="234"/>
      <c r="BSQ51" s="234"/>
      <c r="BSR51" s="234"/>
      <c r="BSS51" s="234"/>
      <c r="BST51" s="234"/>
      <c r="BSU51" s="234"/>
      <c r="BSV51" s="234"/>
      <c r="BSW51" s="234"/>
      <c r="BSX51" s="234"/>
      <c r="BSY51" s="234"/>
      <c r="BSZ51" s="234"/>
      <c r="BTA51" s="234"/>
      <c r="BTB51" s="234"/>
      <c r="BTC51" s="234"/>
      <c r="BTD51" s="234"/>
      <c r="BTE51" s="234"/>
      <c r="BTF51" s="234"/>
      <c r="BTG51" s="234"/>
      <c r="BTH51" s="234"/>
      <c r="BTI51" s="234"/>
      <c r="BTJ51" s="234"/>
      <c r="BTK51" s="234"/>
      <c r="BTL51" s="234"/>
      <c r="BTM51" s="234"/>
      <c r="BTN51" s="234"/>
      <c r="BTO51" s="234"/>
      <c r="BTP51" s="234"/>
      <c r="BTQ51" s="234"/>
      <c r="BTR51" s="234"/>
      <c r="BTS51" s="234"/>
      <c r="BTT51" s="234"/>
      <c r="BTU51" s="234"/>
      <c r="BTV51" s="234"/>
      <c r="BTW51" s="234"/>
      <c r="BTX51" s="234"/>
      <c r="BTY51" s="234"/>
      <c r="BTZ51" s="234"/>
      <c r="BUA51" s="234"/>
      <c r="BUB51" s="234"/>
      <c r="BUC51" s="234"/>
      <c r="BUD51" s="234"/>
      <c r="BUE51" s="234"/>
      <c r="BUF51" s="234"/>
      <c r="BUG51" s="234"/>
      <c r="BUH51" s="234"/>
      <c r="BUI51" s="234"/>
      <c r="BUJ51" s="234"/>
      <c r="BUK51" s="234"/>
      <c r="BUL51" s="234"/>
      <c r="BUM51" s="234"/>
      <c r="BUN51" s="234"/>
      <c r="BUO51" s="234"/>
      <c r="BUP51" s="234"/>
      <c r="BUQ51" s="234"/>
      <c r="BUR51" s="234"/>
      <c r="BUS51" s="234"/>
      <c r="BUT51" s="234"/>
      <c r="BUU51" s="234"/>
      <c r="BUV51" s="234"/>
      <c r="BUW51" s="234"/>
      <c r="BUX51" s="234"/>
      <c r="BUY51" s="234"/>
      <c r="BUZ51" s="234"/>
      <c r="BVA51" s="234"/>
      <c r="BVB51" s="234"/>
      <c r="BVC51" s="234"/>
      <c r="BVD51" s="234"/>
      <c r="BVE51" s="234"/>
      <c r="BVF51" s="234"/>
      <c r="BVG51" s="234"/>
      <c r="BVH51" s="234"/>
      <c r="BVI51" s="234"/>
      <c r="BVJ51" s="234"/>
      <c r="BVK51" s="234"/>
      <c r="BVL51" s="234"/>
      <c r="BVM51" s="234"/>
      <c r="BVN51" s="234"/>
      <c r="BVO51" s="234"/>
      <c r="BVP51" s="234"/>
      <c r="BVQ51" s="234"/>
      <c r="BVR51" s="234"/>
      <c r="BVS51" s="234"/>
      <c r="BVT51" s="234"/>
      <c r="BVU51" s="234"/>
      <c r="BVV51" s="234"/>
      <c r="BVW51" s="234"/>
      <c r="BVX51" s="234"/>
      <c r="BVY51" s="234"/>
      <c r="BVZ51" s="234"/>
      <c r="BWA51" s="234"/>
      <c r="BWB51" s="234"/>
      <c r="BWC51" s="234"/>
      <c r="BWD51" s="234"/>
      <c r="BWE51" s="234"/>
      <c r="BWF51" s="234"/>
      <c r="BWG51" s="234"/>
      <c r="BWH51" s="234"/>
      <c r="BWI51" s="234"/>
      <c r="BWJ51" s="234"/>
      <c r="BWK51" s="234"/>
      <c r="BWL51" s="234"/>
      <c r="BWM51" s="234"/>
      <c r="BWN51" s="234"/>
      <c r="BWO51" s="234"/>
      <c r="BWP51" s="234"/>
      <c r="BWQ51" s="234"/>
      <c r="BWR51" s="234"/>
      <c r="BWS51" s="234"/>
      <c r="BWT51" s="234"/>
      <c r="BWU51" s="234"/>
      <c r="BWV51" s="234"/>
      <c r="BWW51" s="234"/>
      <c r="BWX51" s="234"/>
      <c r="BWY51" s="234"/>
      <c r="BWZ51" s="234"/>
      <c r="BXA51" s="234"/>
      <c r="BXB51" s="234"/>
      <c r="BXC51" s="234"/>
      <c r="BXD51" s="234"/>
      <c r="BXE51" s="234"/>
      <c r="BXF51" s="234"/>
      <c r="BXG51" s="234"/>
      <c r="BXH51" s="234"/>
      <c r="BXI51" s="234"/>
      <c r="BXJ51" s="234"/>
      <c r="BXK51" s="234"/>
      <c r="BXL51" s="234"/>
      <c r="BXM51" s="234"/>
      <c r="BXN51" s="234"/>
      <c r="BXO51" s="234"/>
      <c r="BXP51" s="234"/>
      <c r="BXQ51" s="234"/>
      <c r="BXR51" s="234"/>
      <c r="BXS51" s="234"/>
      <c r="BXT51" s="234"/>
      <c r="BXU51" s="234"/>
      <c r="BXV51" s="234"/>
      <c r="BXW51" s="234"/>
      <c r="BXX51" s="234"/>
      <c r="BXY51" s="234"/>
      <c r="BXZ51" s="234"/>
      <c r="BYA51" s="234"/>
      <c r="BYB51" s="234"/>
      <c r="BYC51" s="234"/>
      <c r="BYD51" s="234"/>
      <c r="BYE51" s="234"/>
      <c r="BYF51" s="234"/>
      <c r="BYG51" s="234"/>
      <c r="BYH51" s="234"/>
      <c r="BYI51" s="234"/>
      <c r="BYJ51" s="234"/>
      <c r="BYK51" s="234"/>
      <c r="BYL51" s="234"/>
      <c r="BYM51" s="234"/>
      <c r="BYN51" s="234"/>
      <c r="BYO51" s="234"/>
      <c r="BYP51" s="234"/>
      <c r="BYQ51" s="234"/>
      <c r="BYR51" s="234"/>
      <c r="BYS51" s="234"/>
      <c r="BYT51" s="234"/>
      <c r="BYU51" s="234"/>
      <c r="BYV51" s="234"/>
      <c r="BYW51" s="234"/>
      <c r="BYX51" s="234"/>
      <c r="BYY51" s="234"/>
      <c r="BYZ51" s="234"/>
      <c r="BZA51" s="234"/>
      <c r="BZB51" s="234"/>
      <c r="BZC51" s="234"/>
      <c r="BZD51" s="234"/>
      <c r="BZE51" s="234"/>
      <c r="BZF51" s="234"/>
      <c r="BZG51" s="234"/>
      <c r="BZH51" s="234"/>
      <c r="BZI51" s="234"/>
      <c r="BZJ51" s="234"/>
      <c r="BZK51" s="234"/>
      <c r="BZL51" s="234"/>
      <c r="BZM51" s="234"/>
      <c r="BZN51" s="234"/>
      <c r="BZO51" s="234"/>
      <c r="BZP51" s="234"/>
      <c r="BZQ51" s="234"/>
      <c r="BZR51" s="234"/>
      <c r="BZS51" s="234"/>
      <c r="BZT51" s="234"/>
      <c r="BZU51" s="234"/>
      <c r="BZV51" s="234"/>
      <c r="BZW51" s="234"/>
      <c r="BZX51" s="234"/>
      <c r="BZY51" s="234"/>
      <c r="BZZ51" s="234"/>
      <c r="CAA51" s="234"/>
      <c r="CAB51" s="234"/>
      <c r="CAC51" s="234"/>
      <c r="CAD51" s="234"/>
      <c r="CAE51" s="234"/>
      <c r="CAF51" s="234"/>
      <c r="CAG51" s="234"/>
      <c r="CAH51" s="234"/>
      <c r="CAI51" s="234"/>
      <c r="CAJ51" s="234"/>
      <c r="CAK51" s="234"/>
      <c r="CAL51" s="234"/>
      <c r="CAM51" s="234"/>
      <c r="CAN51" s="234"/>
      <c r="CAO51" s="234"/>
      <c r="CAP51" s="234"/>
      <c r="CAQ51" s="234"/>
      <c r="CAR51" s="234"/>
      <c r="CAS51" s="234"/>
      <c r="CAT51" s="234"/>
      <c r="CAU51" s="234"/>
      <c r="CAV51" s="234"/>
      <c r="CAW51" s="234"/>
      <c r="CAX51" s="234"/>
      <c r="CAY51" s="234"/>
      <c r="CAZ51" s="234"/>
      <c r="CBA51" s="234"/>
      <c r="CBB51" s="234"/>
      <c r="CBC51" s="234"/>
      <c r="CBD51" s="234"/>
      <c r="CBE51" s="234"/>
      <c r="CBF51" s="234"/>
      <c r="CBG51" s="234"/>
      <c r="CBH51" s="234"/>
      <c r="CBI51" s="234"/>
      <c r="CBJ51" s="234"/>
      <c r="CBK51" s="234"/>
      <c r="CBL51" s="234"/>
      <c r="CBM51" s="234"/>
      <c r="CBN51" s="234"/>
      <c r="CBO51" s="234"/>
      <c r="CBP51" s="234"/>
      <c r="CBQ51" s="234"/>
      <c r="CBR51" s="234"/>
      <c r="CBS51" s="234"/>
      <c r="CBT51" s="234"/>
      <c r="CBU51" s="234"/>
      <c r="CBV51" s="234"/>
      <c r="CBW51" s="234"/>
      <c r="CBX51" s="234"/>
      <c r="CBY51" s="234"/>
      <c r="CBZ51" s="234"/>
      <c r="CCA51" s="234"/>
      <c r="CCB51" s="234"/>
      <c r="CCC51" s="234"/>
      <c r="CCD51" s="234"/>
      <c r="CCE51" s="234"/>
      <c r="CCF51" s="234"/>
      <c r="CCG51" s="234"/>
      <c r="CCH51" s="234"/>
      <c r="CCI51" s="234"/>
      <c r="CCJ51" s="234"/>
      <c r="CCK51" s="234"/>
      <c r="CCL51" s="234"/>
      <c r="CCM51" s="234"/>
      <c r="CCN51" s="234"/>
      <c r="CCO51" s="234"/>
      <c r="CCP51" s="234"/>
      <c r="CCQ51" s="234"/>
      <c r="CCR51" s="234"/>
      <c r="CCS51" s="234"/>
      <c r="CCT51" s="234"/>
      <c r="CCU51" s="234"/>
      <c r="CCV51" s="234"/>
      <c r="CCW51" s="234"/>
      <c r="CCX51" s="234"/>
      <c r="CCY51" s="234"/>
      <c r="CCZ51" s="234"/>
      <c r="CDA51" s="234"/>
      <c r="CDB51" s="234"/>
      <c r="CDC51" s="234"/>
      <c r="CDD51" s="234"/>
      <c r="CDE51" s="234"/>
      <c r="CDF51" s="234"/>
      <c r="CDG51" s="234"/>
      <c r="CDH51" s="234"/>
      <c r="CDI51" s="234"/>
      <c r="CDJ51" s="234"/>
      <c r="CDK51" s="234"/>
      <c r="CDL51" s="234"/>
      <c r="CDM51" s="234"/>
      <c r="CDN51" s="234"/>
      <c r="CDO51" s="234"/>
      <c r="CDP51" s="234"/>
      <c r="CDQ51" s="234"/>
      <c r="CDR51" s="234"/>
      <c r="CDS51" s="234"/>
      <c r="CDT51" s="234"/>
      <c r="CDU51" s="234"/>
      <c r="CDV51" s="234"/>
      <c r="CDW51" s="234"/>
      <c r="CDX51" s="234"/>
      <c r="CDY51" s="234"/>
      <c r="CDZ51" s="234"/>
      <c r="CEA51" s="234"/>
      <c r="CEB51" s="234"/>
      <c r="CEC51" s="234"/>
      <c r="CED51" s="234"/>
      <c r="CEE51" s="234"/>
      <c r="CEF51" s="234"/>
      <c r="CEG51" s="234"/>
      <c r="CEH51" s="234"/>
      <c r="CEI51" s="234"/>
      <c r="CEJ51" s="234"/>
      <c r="CEK51" s="234"/>
      <c r="CEL51" s="234"/>
      <c r="CEM51" s="234"/>
      <c r="CEN51" s="234"/>
      <c r="CEO51" s="234"/>
      <c r="CEP51" s="234"/>
      <c r="CEQ51" s="234"/>
      <c r="CER51" s="234"/>
      <c r="CES51" s="234"/>
      <c r="CET51" s="234"/>
      <c r="CEU51" s="234"/>
      <c r="CEV51" s="234"/>
      <c r="CEW51" s="234"/>
      <c r="CEX51" s="234"/>
      <c r="CEY51" s="234"/>
      <c r="CEZ51" s="234"/>
      <c r="CFA51" s="234"/>
      <c r="CFB51" s="234"/>
      <c r="CFC51" s="234"/>
      <c r="CFD51" s="234"/>
      <c r="CFE51" s="234"/>
      <c r="CFF51" s="234"/>
      <c r="CFG51" s="234"/>
      <c r="CFH51" s="234"/>
      <c r="CFI51" s="234"/>
      <c r="CFJ51" s="234"/>
      <c r="CFK51" s="234"/>
      <c r="CFL51" s="234"/>
      <c r="CFM51" s="234"/>
      <c r="CFN51" s="234"/>
      <c r="CFO51" s="234"/>
      <c r="CFP51" s="234"/>
      <c r="CFQ51" s="234"/>
      <c r="CFR51" s="234"/>
      <c r="CFS51" s="234"/>
      <c r="CFT51" s="234"/>
      <c r="CFU51" s="234"/>
      <c r="CFV51" s="234"/>
      <c r="CFW51" s="234"/>
      <c r="CFX51" s="234"/>
      <c r="CFY51" s="234"/>
      <c r="CFZ51" s="234"/>
      <c r="CGA51" s="234"/>
      <c r="CGB51" s="234"/>
      <c r="CGC51" s="234"/>
      <c r="CGD51" s="234"/>
      <c r="CGE51" s="234"/>
      <c r="CGF51" s="234"/>
      <c r="CGG51" s="234"/>
      <c r="CGH51" s="234"/>
      <c r="CGI51" s="234"/>
      <c r="CGJ51" s="234"/>
      <c r="CGK51" s="234"/>
      <c r="CGL51" s="234"/>
      <c r="CGM51" s="234"/>
      <c r="CGN51" s="234"/>
      <c r="CGO51" s="234"/>
      <c r="CGP51" s="234"/>
      <c r="CGQ51" s="234"/>
      <c r="CGR51" s="234"/>
      <c r="CGS51" s="234"/>
      <c r="CGT51" s="234"/>
      <c r="CGU51" s="234"/>
      <c r="CGV51" s="234"/>
      <c r="CGW51" s="234"/>
      <c r="CGX51" s="234"/>
      <c r="CGY51" s="234"/>
      <c r="CGZ51" s="234"/>
      <c r="CHA51" s="234"/>
      <c r="CHB51" s="234"/>
      <c r="CHC51" s="234"/>
      <c r="CHD51" s="234"/>
      <c r="CHE51" s="234"/>
      <c r="CHF51" s="234"/>
      <c r="CHG51" s="234"/>
      <c r="CHH51" s="234"/>
      <c r="CHI51" s="234"/>
      <c r="CHJ51" s="234"/>
      <c r="CHK51" s="234"/>
      <c r="CHL51" s="234"/>
      <c r="CHM51" s="234"/>
      <c r="CHN51" s="234"/>
      <c r="CHO51" s="234"/>
      <c r="CHP51" s="234"/>
      <c r="CHQ51" s="234"/>
      <c r="CHR51" s="234"/>
      <c r="CHS51" s="234"/>
      <c r="CHT51" s="234"/>
      <c r="CHU51" s="234"/>
      <c r="CHV51" s="234"/>
      <c r="CHW51" s="234"/>
      <c r="CHX51" s="234"/>
      <c r="CHY51" s="234"/>
      <c r="CHZ51" s="234"/>
      <c r="CIA51" s="234"/>
      <c r="CIB51" s="234"/>
      <c r="CIC51" s="234"/>
      <c r="CID51" s="234"/>
      <c r="CIE51" s="234"/>
      <c r="CIF51" s="234"/>
      <c r="CIG51" s="234"/>
      <c r="CIH51" s="234"/>
      <c r="CII51" s="234"/>
      <c r="CIJ51" s="234"/>
      <c r="CIK51" s="234"/>
      <c r="CIL51" s="234"/>
      <c r="CIM51" s="234"/>
      <c r="CIN51" s="234"/>
      <c r="CIO51" s="234"/>
      <c r="CIP51" s="234"/>
      <c r="CIQ51" s="234"/>
      <c r="CIR51" s="234"/>
      <c r="CIS51" s="234"/>
      <c r="CIT51" s="234"/>
      <c r="CIU51" s="234"/>
      <c r="CIV51" s="234"/>
      <c r="CIW51" s="234"/>
      <c r="CIX51" s="234"/>
      <c r="CIY51" s="234"/>
      <c r="CIZ51" s="234"/>
      <c r="CJA51" s="234"/>
      <c r="CJB51" s="234"/>
      <c r="CJC51" s="234"/>
      <c r="CJD51" s="234"/>
      <c r="CJE51" s="234"/>
      <c r="CJF51" s="234"/>
      <c r="CJG51" s="234"/>
      <c r="CJH51" s="234"/>
      <c r="CJI51" s="234"/>
      <c r="CJJ51" s="234"/>
      <c r="CJK51" s="234"/>
      <c r="CJL51" s="234"/>
      <c r="CJM51" s="234"/>
      <c r="CJN51" s="234"/>
      <c r="CJO51" s="234"/>
      <c r="CJP51" s="234"/>
      <c r="CJQ51" s="234"/>
      <c r="CJR51" s="234"/>
      <c r="CJS51" s="234"/>
      <c r="CJT51" s="234"/>
      <c r="CJU51" s="234"/>
      <c r="CJV51" s="234"/>
      <c r="CJW51" s="234"/>
      <c r="CJX51" s="234"/>
      <c r="CJY51" s="234"/>
      <c r="CJZ51" s="234"/>
      <c r="CKA51" s="234"/>
      <c r="CKB51" s="234"/>
      <c r="CKC51" s="234"/>
      <c r="CKD51" s="234"/>
      <c r="CKE51" s="234"/>
      <c r="CKF51" s="234"/>
      <c r="CKG51" s="234"/>
      <c r="CKH51" s="234"/>
      <c r="CKI51" s="234"/>
      <c r="CKJ51" s="234"/>
      <c r="CKK51" s="234"/>
      <c r="CKL51" s="234"/>
      <c r="CKM51" s="234"/>
      <c r="CKN51" s="234"/>
      <c r="CKO51" s="234"/>
      <c r="CKP51" s="234"/>
      <c r="CKQ51" s="234"/>
      <c r="CKR51" s="234"/>
      <c r="CKS51" s="234"/>
      <c r="CKT51" s="234"/>
      <c r="CKU51" s="234"/>
      <c r="CKV51" s="234"/>
      <c r="CKW51" s="234"/>
      <c r="CKX51" s="234"/>
      <c r="CKY51" s="234"/>
      <c r="CKZ51" s="234"/>
      <c r="CLA51" s="234"/>
      <c r="CLB51" s="234"/>
      <c r="CLC51" s="234"/>
      <c r="CLD51" s="234"/>
      <c r="CLE51" s="234"/>
      <c r="CLF51" s="234"/>
      <c r="CLG51" s="234"/>
      <c r="CLH51" s="234"/>
      <c r="CLI51" s="234"/>
      <c r="CLJ51" s="234"/>
      <c r="CLK51" s="234"/>
      <c r="CLL51" s="234"/>
      <c r="CLM51" s="234"/>
      <c r="CLN51" s="234"/>
      <c r="CLO51" s="234"/>
      <c r="CLP51" s="234"/>
      <c r="CLQ51" s="234"/>
      <c r="CLR51" s="234"/>
      <c r="CLS51" s="234"/>
      <c r="CLT51" s="234"/>
      <c r="CLU51" s="234"/>
      <c r="CLV51" s="234"/>
      <c r="CLW51" s="234"/>
      <c r="CLX51" s="234"/>
      <c r="CLY51" s="234"/>
      <c r="CLZ51" s="234"/>
      <c r="CMA51" s="234"/>
      <c r="CMB51" s="234"/>
      <c r="CMC51" s="234"/>
      <c r="CMD51" s="234"/>
      <c r="CME51" s="234"/>
      <c r="CMF51" s="234"/>
      <c r="CMG51" s="234"/>
      <c r="CMH51" s="234"/>
      <c r="CMI51" s="234"/>
      <c r="CMJ51" s="234"/>
      <c r="CMK51" s="234"/>
      <c r="CML51" s="234"/>
      <c r="CMM51" s="234"/>
      <c r="CMN51" s="234"/>
      <c r="CMO51" s="234"/>
      <c r="CMP51" s="234"/>
      <c r="CMQ51" s="234"/>
      <c r="CMR51" s="234"/>
      <c r="CMS51" s="234"/>
      <c r="CMT51" s="234"/>
      <c r="CMU51" s="234"/>
      <c r="CMV51" s="234"/>
      <c r="CMW51" s="234"/>
      <c r="CMX51" s="234"/>
      <c r="CMY51" s="234"/>
      <c r="CMZ51" s="234"/>
      <c r="CNA51" s="234"/>
      <c r="CNB51" s="234"/>
      <c r="CNC51" s="234"/>
      <c r="CND51" s="234"/>
      <c r="CNE51" s="234"/>
      <c r="CNF51" s="234"/>
      <c r="CNG51" s="234"/>
      <c r="CNH51" s="234"/>
      <c r="CNI51" s="234"/>
      <c r="CNJ51" s="234"/>
      <c r="CNK51" s="234"/>
      <c r="CNL51" s="234"/>
      <c r="CNM51" s="234"/>
      <c r="CNN51" s="234"/>
      <c r="CNO51" s="234"/>
      <c r="CNP51" s="234"/>
      <c r="CNQ51" s="234"/>
      <c r="CNR51" s="234"/>
      <c r="CNS51" s="234"/>
      <c r="CNT51" s="234"/>
      <c r="CNU51" s="234"/>
      <c r="CNV51" s="234"/>
      <c r="CNW51" s="234"/>
      <c r="CNX51" s="234"/>
      <c r="CNY51" s="234"/>
      <c r="CNZ51" s="234"/>
      <c r="COA51" s="234"/>
      <c r="COB51" s="234"/>
      <c r="COC51" s="234"/>
      <c r="COD51" s="234"/>
      <c r="COE51" s="234"/>
      <c r="COF51" s="234"/>
      <c r="COG51" s="234"/>
      <c r="COH51" s="234"/>
      <c r="COI51" s="234"/>
      <c r="COJ51" s="234"/>
      <c r="COK51" s="234"/>
      <c r="COL51" s="234"/>
      <c r="COM51" s="234"/>
      <c r="CON51" s="234"/>
      <c r="COO51" s="234"/>
      <c r="COP51" s="234"/>
      <c r="COQ51" s="234"/>
      <c r="COR51" s="234"/>
      <c r="COS51" s="234"/>
      <c r="COT51" s="234"/>
      <c r="COU51" s="234"/>
      <c r="COV51" s="234"/>
      <c r="COW51" s="234"/>
      <c r="COX51" s="234"/>
      <c r="COY51" s="234"/>
      <c r="COZ51" s="234"/>
      <c r="CPA51" s="234"/>
      <c r="CPB51" s="234"/>
      <c r="CPC51" s="234"/>
      <c r="CPD51" s="234"/>
      <c r="CPE51" s="234"/>
      <c r="CPF51" s="234"/>
      <c r="CPG51" s="234"/>
      <c r="CPH51" s="234"/>
      <c r="CPI51" s="234"/>
      <c r="CPJ51" s="234"/>
      <c r="CPK51" s="234"/>
      <c r="CPL51" s="234"/>
      <c r="CPM51" s="234"/>
      <c r="CPN51" s="234"/>
      <c r="CPO51" s="234"/>
      <c r="CPP51" s="234"/>
      <c r="CPQ51" s="234"/>
      <c r="CPR51" s="234"/>
      <c r="CPS51" s="234"/>
      <c r="CPT51" s="234"/>
      <c r="CPU51" s="234"/>
      <c r="CPV51" s="234"/>
      <c r="CPW51" s="234"/>
      <c r="CPX51" s="234"/>
      <c r="CPY51" s="234"/>
      <c r="CPZ51" s="234"/>
      <c r="CQA51" s="234"/>
      <c r="CQB51" s="234"/>
      <c r="CQC51" s="234"/>
      <c r="CQD51" s="234"/>
      <c r="CQE51" s="234"/>
      <c r="CQF51" s="234"/>
      <c r="CQG51" s="234"/>
      <c r="CQH51" s="234"/>
      <c r="CQI51" s="234"/>
      <c r="CQJ51" s="234"/>
      <c r="CQK51" s="234"/>
      <c r="CQL51" s="234"/>
      <c r="CQM51" s="234"/>
      <c r="CQN51" s="234"/>
      <c r="CQO51" s="234"/>
      <c r="CQP51" s="234"/>
      <c r="CQQ51" s="234"/>
      <c r="CQR51" s="234"/>
      <c r="CQS51" s="234"/>
      <c r="CQT51" s="234"/>
      <c r="CQU51" s="234"/>
      <c r="CQV51" s="234"/>
      <c r="CQW51" s="234"/>
      <c r="CQX51" s="234"/>
      <c r="CQY51" s="234"/>
      <c r="CQZ51" s="234"/>
      <c r="CRA51" s="234"/>
      <c r="CRB51" s="234"/>
      <c r="CRC51" s="234"/>
      <c r="CRD51" s="234"/>
      <c r="CRE51" s="234"/>
      <c r="CRF51" s="234"/>
      <c r="CRG51" s="234"/>
      <c r="CRH51" s="234"/>
      <c r="CRI51" s="234"/>
      <c r="CRJ51" s="234"/>
      <c r="CRK51" s="234"/>
      <c r="CRL51" s="234"/>
      <c r="CRM51" s="234"/>
      <c r="CRN51" s="234"/>
      <c r="CRO51" s="234"/>
      <c r="CRP51" s="234"/>
      <c r="CRQ51" s="234"/>
      <c r="CRR51" s="234"/>
      <c r="CRS51" s="234"/>
      <c r="CRT51" s="234"/>
      <c r="CRU51" s="234"/>
      <c r="CRV51" s="234"/>
      <c r="CRW51" s="234"/>
      <c r="CRX51" s="234"/>
      <c r="CRY51" s="234"/>
      <c r="CRZ51" s="234"/>
      <c r="CSA51" s="234"/>
      <c r="CSB51" s="234"/>
      <c r="CSC51" s="234"/>
      <c r="CSD51" s="234"/>
      <c r="CSE51" s="234"/>
      <c r="CSF51" s="234"/>
      <c r="CSG51" s="234"/>
      <c r="CSH51" s="234"/>
      <c r="CSI51" s="234"/>
      <c r="CSJ51" s="234"/>
      <c r="CSK51" s="234"/>
      <c r="CSL51" s="234"/>
      <c r="CSM51" s="234"/>
      <c r="CSN51" s="234"/>
      <c r="CSO51" s="234"/>
      <c r="CSP51" s="234"/>
      <c r="CSQ51" s="234"/>
      <c r="CSR51" s="234"/>
      <c r="CSS51" s="234"/>
      <c r="CST51" s="234"/>
      <c r="CSU51" s="234"/>
      <c r="CSV51" s="234"/>
      <c r="CSW51" s="234"/>
      <c r="CSX51" s="234"/>
      <c r="CSY51" s="234"/>
      <c r="CSZ51" s="234"/>
      <c r="CTA51" s="234"/>
      <c r="CTB51" s="234"/>
      <c r="CTC51" s="234"/>
      <c r="CTD51" s="234"/>
      <c r="CTE51" s="234"/>
      <c r="CTF51" s="234"/>
      <c r="CTG51" s="234"/>
      <c r="CTH51" s="234"/>
      <c r="CTI51" s="234"/>
      <c r="CTJ51" s="234"/>
      <c r="CTK51" s="234"/>
      <c r="CTL51" s="234"/>
      <c r="CTM51" s="234"/>
      <c r="CTN51" s="234"/>
      <c r="CTO51" s="234"/>
      <c r="CTP51" s="234"/>
      <c r="CTQ51" s="234"/>
      <c r="CTR51" s="234"/>
      <c r="CTS51" s="234"/>
      <c r="CTT51" s="234"/>
      <c r="CTU51" s="234"/>
      <c r="CTV51" s="234"/>
      <c r="CTW51" s="234"/>
      <c r="CTX51" s="234"/>
      <c r="CTY51" s="234"/>
      <c r="CTZ51" s="234"/>
      <c r="CUA51" s="234"/>
      <c r="CUB51" s="234"/>
      <c r="CUC51" s="234"/>
      <c r="CUD51" s="234"/>
      <c r="CUE51" s="234"/>
      <c r="CUF51" s="234"/>
      <c r="CUG51" s="234"/>
      <c r="CUH51" s="234"/>
      <c r="CUI51" s="234"/>
      <c r="CUJ51" s="234"/>
      <c r="CUK51" s="234"/>
      <c r="CUL51" s="234"/>
      <c r="CUM51" s="234"/>
      <c r="CUN51" s="234"/>
      <c r="CUO51" s="234"/>
      <c r="CUP51" s="234"/>
      <c r="CUQ51" s="234"/>
      <c r="CUR51" s="234"/>
      <c r="CUS51" s="234"/>
      <c r="CUT51" s="234"/>
      <c r="CUU51" s="234"/>
      <c r="CUV51" s="234"/>
      <c r="CUW51" s="234"/>
      <c r="CUX51" s="234"/>
      <c r="CUY51" s="234"/>
      <c r="CUZ51" s="234"/>
      <c r="CVA51" s="234"/>
      <c r="CVB51" s="234"/>
      <c r="CVC51" s="234"/>
      <c r="CVD51" s="234"/>
      <c r="CVE51" s="234"/>
      <c r="CVF51" s="234"/>
      <c r="CVG51" s="234"/>
      <c r="CVH51" s="234"/>
      <c r="CVI51" s="234"/>
      <c r="CVJ51" s="234"/>
      <c r="CVK51" s="234"/>
      <c r="CVL51" s="234"/>
      <c r="CVM51" s="234"/>
      <c r="CVN51" s="234"/>
      <c r="CVO51" s="234"/>
      <c r="CVP51" s="234"/>
      <c r="CVQ51" s="234"/>
      <c r="CVR51" s="234"/>
      <c r="CVS51" s="234"/>
      <c r="CVT51" s="234"/>
      <c r="CVU51" s="234"/>
      <c r="CVV51" s="234"/>
      <c r="CVW51" s="234"/>
      <c r="CVX51" s="234"/>
      <c r="CVY51" s="234"/>
      <c r="CVZ51" s="234"/>
      <c r="CWA51" s="234"/>
      <c r="CWB51" s="234"/>
      <c r="CWC51" s="234"/>
      <c r="CWD51" s="234"/>
      <c r="CWE51" s="234"/>
      <c r="CWF51" s="234"/>
      <c r="CWG51" s="234"/>
      <c r="CWH51" s="234"/>
      <c r="CWI51" s="234"/>
      <c r="CWJ51" s="234"/>
      <c r="CWK51" s="234"/>
      <c r="CWL51" s="234"/>
      <c r="CWM51" s="234"/>
      <c r="CWN51" s="234"/>
      <c r="CWO51" s="234"/>
      <c r="CWP51" s="234"/>
      <c r="CWQ51" s="234"/>
      <c r="CWR51" s="234"/>
      <c r="CWS51" s="234"/>
      <c r="CWT51" s="234"/>
      <c r="CWU51" s="234"/>
      <c r="CWV51" s="234"/>
      <c r="CWW51" s="234"/>
      <c r="CWX51" s="234"/>
      <c r="CWY51" s="234"/>
      <c r="CWZ51" s="234"/>
      <c r="CXA51" s="234"/>
      <c r="CXB51" s="234"/>
      <c r="CXC51" s="234"/>
      <c r="CXD51" s="234"/>
      <c r="CXE51" s="234"/>
      <c r="CXF51" s="234"/>
      <c r="CXG51" s="234"/>
      <c r="CXH51" s="234"/>
      <c r="CXI51" s="234"/>
      <c r="CXJ51" s="234"/>
      <c r="CXK51" s="234"/>
      <c r="CXL51" s="234"/>
      <c r="CXM51" s="234"/>
      <c r="CXN51" s="234"/>
      <c r="CXO51" s="234"/>
      <c r="CXP51" s="234"/>
      <c r="CXQ51" s="234"/>
      <c r="CXR51" s="234"/>
      <c r="CXS51" s="234"/>
      <c r="CXT51" s="234"/>
      <c r="CXU51" s="234"/>
      <c r="CXV51" s="234"/>
      <c r="CXW51" s="234"/>
      <c r="CXX51" s="234"/>
      <c r="CXY51" s="234"/>
      <c r="CXZ51" s="234"/>
      <c r="CYA51" s="234"/>
      <c r="CYB51" s="234"/>
      <c r="CYC51" s="234"/>
      <c r="CYD51" s="234"/>
      <c r="CYE51" s="234"/>
      <c r="CYF51" s="234"/>
      <c r="CYG51" s="234"/>
      <c r="CYH51" s="234"/>
      <c r="CYI51" s="234"/>
      <c r="CYJ51" s="234"/>
      <c r="CYK51" s="234"/>
      <c r="CYL51" s="234"/>
      <c r="CYM51" s="234"/>
      <c r="CYN51" s="234"/>
      <c r="CYO51" s="234"/>
      <c r="CYP51" s="234"/>
      <c r="CYQ51" s="234"/>
      <c r="CYR51" s="234"/>
      <c r="CYS51" s="234"/>
      <c r="CYT51" s="234"/>
      <c r="CYU51" s="234"/>
      <c r="CYV51" s="234"/>
      <c r="CYW51" s="234"/>
      <c r="CYX51" s="234"/>
      <c r="CYY51" s="234"/>
      <c r="CYZ51" s="234"/>
      <c r="CZA51" s="234"/>
      <c r="CZB51" s="234"/>
      <c r="CZC51" s="234"/>
      <c r="CZD51" s="234"/>
      <c r="CZE51" s="234"/>
      <c r="CZF51" s="234"/>
      <c r="CZG51" s="234"/>
      <c r="CZH51" s="234"/>
      <c r="CZI51" s="234"/>
      <c r="CZJ51" s="234"/>
      <c r="CZK51" s="234"/>
      <c r="CZL51" s="234"/>
      <c r="CZM51" s="234"/>
      <c r="CZN51" s="234"/>
      <c r="CZO51" s="234"/>
      <c r="CZP51" s="234"/>
      <c r="CZQ51" s="234"/>
      <c r="CZR51" s="234"/>
      <c r="CZS51" s="234"/>
      <c r="CZT51" s="234"/>
      <c r="CZU51" s="234"/>
      <c r="CZV51" s="234"/>
      <c r="CZW51" s="234"/>
      <c r="CZX51" s="234"/>
      <c r="CZY51" s="234"/>
      <c r="CZZ51" s="234"/>
      <c r="DAA51" s="234"/>
      <c r="DAB51" s="234"/>
      <c r="DAC51" s="234"/>
      <c r="DAD51" s="234"/>
      <c r="DAE51" s="234"/>
      <c r="DAF51" s="234"/>
      <c r="DAG51" s="234"/>
      <c r="DAH51" s="234"/>
      <c r="DAI51" s="234"/>
      <c r="DAJ51" s="234"/>
      <c r="DAK51" s="234"/>
      <c r="DAL51" s="234"/>
      <c r="DAM51" s="234"/>
      <c r="DAN51" s="234"/>
      <c r="DAO51" s="234"/>
      <c r="DAP51" s="234"/>
      <c r="DAQ51" s="234"/>
      <c r="DAR51" s="234"/>
      <c r="DAS51" s="234"/>
      <c r="DAT51" s="234"/>
      <c r="DAU51" s="234"/>
      <c r="DAV51" s="234"/>
      <c r="DAW51" s="234"/>
      <c r="DAX51" s="234"/>
      <c r="DAY51" s="234"/>
      <c r="DAZ51" s="234"/>
      <c r="DBA51" s="234"/>
      <c r="DBB51" s="234"/>
      <c r="DBC51" s="234"/>
      <c r="DBD51" s="234"/>
      <c r="DBE51" s="234"/>
      <c r="DBF51" s="234"/>
      <c r="DBG51" s="234"/>
      <c r="DBH51" s="234"/>
      <c r="DBI51" s="234"/>
      <c r="DBJ51" s="234"/>
      <c r="DBK51" s="234"/>
      <c r="DBL51" s="234"/>
      <c r="DBM51" s="234"/>
      <c r="DBN51" s="234"/>
      <c r="DBO51" s="234"/>
      <c r="DBP51" s="234"/>
      <c r="DBQ51" s="234"/>
      <c r="DBR51" s="234"/>
      <c r="DBS51" s="234"/>
      <c r="DBT51" s="234"/>
      <c r="DBU51" s="234"/>
      <c r="DBV51" s="234"/>
      <c r="DBW51" s="234"/>
      <c r="DBX51" s="234"/>
      <c r="DBY51" s="234"/>
      <c r="DBZ51" s="234"/>
      <c r="DCA51" s="234"/>
      <c r="DCB51" s="234"/>
      <c r="DCC51" s="234"/>
      <c r="DCD51" s="234"/>
      <c r="DCE51" s="234"/>
      <c r="DCF51" s="234"/>
      <c r="DCG51" s="234"/>
      <c r="DCH51" s="234"/>
      <c r="DCI51" s="234"/>
      <c r="DCJ51" s="234"/>
      <c r="DCK51" s="234"/>
      <c r="DCL51" s="234"/>
      <c r="DCM51" s="234"/>
      <c r="DCN51" s="234"/>
      <c r="DCO51" s="234"/>
      <c r="DCP51" s="234"/>
      <c r="DCQ51" s="234"/>
      <c r="DCR51" s="234"/>
      <c r="DCS51" s="234"/>
      <c r="DCT51" s="234"/>
      <c r="DCU51" s="234"/>
      <c r="DCV51" s="234"/>
      <c r="DCW51" s="234"/>
      <c r="DCX51" s="234"/>
      <c r="DCY51" s="234"/>
      <c r="DCZ51" s="234"/>
      <c r="DDA51" s="234"/>
      <c r="DDB51" s="234"/>
      <c r="DDC51" s="234"/>
      <c r="DDD51" s="234"/>
      <c r="DDE51" s="234"/>
      <c r="DDF51" s="234"/>
      <c r="DDG51" s="234"/>
      <c r="DDH51" s="234"/>
      <c r="DDI51" s="234"/>
      <c r="DDJ51" s="234"/>
      <c r="DDK51" s="234"/>
      <c r="DDL51" s="234"/>
      <c r="DDM51" s="234"/>
      <c r="DDN51" s="234"/>
      <c r="DDO51" s="234"/>
      <c r="DDP51" s="234"/>
      <c r="DDQ51" s="234"/>
      <c r="DDR51" s="234"/>
      <c r="DDS51" s="234"/>
      <c r="DDT51" s="234"/>
      <c r="DDU51" s="234"/>
      <c r="DDV51" s="234"/>
      <c r="DDW51" s="234"/>
      <c r="DDX51" s="234"/>
      <c r="DDY51" s="234"/>
      <c r="DDZ51" s="234"/>
      <c r="DEA51" s="234"/>
      <c r="DEB51" s="234"/>
      <c r="DEC51" s="234"/>
      <c r="DED51" s="234"/>
      <c r="DEE51" s="234"/>
      <c r="DEF51" s="234"/>
      <c r="DEG51" s="234"/>
      <c r="DEH51" s="234"/>
      <c r="DEI51" s="234"/>
      <c r="DEJ51" s="234"/>
      <c r="DEK51" s="234"/>
      <c r="DEL51" s="234"/>
      <c r="DEM51" s="234"/>
      <c r="DEN51" s="234"/>
      <c r="DEO51" s="234"/>
      <c r="DEP51" s="234"/>
      <c r="DEQ51" s="234"/>
      <c r="DER51" s="234"/>
      <c r="DES51" s="234"/>
      <c r="DET51" s="234"/>
      <c r="DEU51" s="234"/>
      <c r="DEV51" s="234"/>
      <c r="DEW51" s="234"/>
      <c r="DEX51" s="234"/>
      <c r="DEY51" s="234"/>
      <c r="DEZ51" s="234"/>
      <c r="DFA51" s="234"/>
      <c r="DFB51" s="234"/>
      <c r="DFC51" s="234"/>
      <c r="DFD51" s="234"/>
      <c r="DFE51" s="234"/>
      <c r="DFF51" s="234"/>
      <c r="DFG51" s="234"/>
      <c r="DFH51" s="234"/>
      <c r="DFI51" s="234"/>
      <c r="DFJ51" s="234"/>
      <c r="DFK51" s="234"/>
      <c r="DFL51" s="234"/>
      <c r="DFM51" s="234"/>
      <c r="DFN51" s="234"/>
      <c r="DFO51" s="234"/>
      <c r="DFP51" s="234"/>
      <c r="DFQ51" s="234"/>
      <c r="DFR51" s="234"/>
      <c r="DFS51" s="234"/>
      <c r="DFT51" s="234"/>
      <c r="DFU51" s="234"/>
      <c r="DFV51" s="234"/>
      <c r="DFW51" s="234"/>
      <c r="DFX51" s="234"/>
      <c r="DFY51" s="234"/>
      <c r="DFZ51" s="234"/>
      <c r="DGA51" s="234"/>
      <c r="DGB51" s="234"/>
      <c r="DGC51" s="234"/>
      <c r="DGD51" s="234"/>
      <c r="DGE51" s="234"/>
      <c r="DGF51" s="234"/>
      <c r="DGG51" s="234"/>
      <c r="DGH51" s="234"/>
      <c r="DGI51" s="234"/>
      <c r="DGJ51" s="234"/>
      <c r="DGK51" s="234"/>
      <c r="DGL51" s="234"/>
      <c r="DGM51" s="234"/>
      <c r="DGN51" s="234"/>
      <c r="DGO51" s="234"/>
      <c r="DGP51" s="234"/>
      <c r="DGQ51" s="234"/>
      <c r="DGR51" s="234"/>
      <c r="DGS51" s="234"/>
      <c r="DGT51" s="234"/>
      <c r="DGU51" s="234"/>
      <c r="DGV51" s="234"/>
      <c r="DGW51" s="234"/>
      <c r="DGX51" s="234"/>
      <c r="DGY51" s="234"/>
      <c r="DGZ51" s="234"/>
      <c r="DHA51" s="234"/>
      <c r="DHB51" s="234"/>
      <c r="DHC51" s="234"/>
      <c r="DHD51" s="234"/>
      <c r="DHE51" s="234"/>
      <c r="DHF51" s="234"/>
      <c r="DHG51" s="234"/>
      <c r="DHH51" s="234"/>
      <c r="DHI51" s="234"/>
      <c r="DHJ51" s="234"/>
      <c r="DHK51" s="234"/>
      <c r="DHL51" s="234"/>
      <c r="DHM51" s="234"/>
      <c r="DHN51" s="234"/>
      <c r="DHO51" s="234"/>
      <c r="DHP51" s="234"/>
      <c r="DHQ51" s="234"/>
      <c r="DHR51" s="234"/>
      <c r="DHS51" s="234"/>
      <c r="DHT51" s="234"/>
      <c r="DHU51" s="234"/>
      <c r="DHV51" s="234"/>
      <c r="DHW51" s="234"/>
      <c r="DHX51" s="234"/>
      <c r="DHY51" s="234"/>
      <c r="DHZ51" s="234"/>
      <c r="DIA51" s="234"/>
      <c r="DIB51" s="234"/>
      <c r="DIC51" s="234"/>
      <c r="DID51" s="234"/>
      <c r="DIE51" s="234"/>
      <c r="DIF51" s="234"/>
      <c r="DIG51" s="234"/>
      <c r="DIH51" s="234"/>
      <c r="DII51" s="234"/>
      <c r="DIJ51" s="234"/>
      <c r="DIK51" s="234"/>
      <c r="DIL51" s="234"/>
      <c r="DIM51" s="234"/>
      <c r="DIN51" s="234"/>
      <c r="DIO51" s="234"/>
      <c r="DIP51" s="234"/>
      <c r="DIQ51" s="234"/>
      <c r="DIR51" s="234"/>
      <c r="DIS51" s="234"/>
      <c r="DIT51" s="234"/>
      <c r="DIU51" s="234"/>
      <c r="DIV51" s="234"/>
      <c r="DIW51" s="234"/>
      <c r="DIX51" s="234"/>
      <c r="DIY51" s="234"/>
      <c r="DIZ51" s="234"/>
      <c r="DJA51" s="234"/>
      <c r="DJB51" s="234"/>
      <c r="DJC51" s="234"/>
      <c r="DJD51" s="234"/>
      <c r="DJE51" s="234"/>
      <c r="DJF51" s="234"/>
      <c r="DJG51" s="234"/>
      <c r="DJH51" s="234"/>
      <c r="DJI51" s="234"/>
      <c r="DJJ51" s="234"/>
      <c r="DJK51" s="234"/>
      <c r="DJL51" s="234"/>
      <c r="DJM51" s="234"/>
      <c r="DJN51" s="234"/>
      <c r="DJO51" s="234"/>
      <c r="DJP51" s="234"/>
      <c r="DJQ51" s="234"/>
      <c r="DJR51" s="234"/>
      <c r="DJS51" s="234"/>
      <c r="DJT51" s="234"/>
      <c r="DJU51" s="234"/>
      <c r="DJV51" s="234"/>
      <c r="DJW51" s="234"/>
      <c r="DJX51" s="234"/>
      <c r="DJY51" s="234"/>
      <c r="DJZ51" s="234"/>
      <c r="DKA51" s="234"/>
      <c r="DKB51" s="234"/>
      <c r="DKC51" s="234"/>
      <c r="DKD51" s="234"/>
      <c r="DKE51" s="234"/>
      <c r="DKF51" s="234"/>
      <c r="DKG51" s="234"/>
      <c r="DKH51" s="234"/>
      <c r="DKI51" s="234"/>
      <c r="DKJ51" s="234"/>
      <c r="DKK51" s="234"/>
      <c r="DKL51" s="234"/>
      <c r="DKM51" s="234"/>
      <c r="DKN51" s="234"/>
      <c r="DKO51" s="234"/>
      <c r="DKP51" s="234"/>
      <c r="DKQ51" s="234"/>
      <c r="DKR51" s="234"/>
      <c r="DKS51" s="234"/>
      <c r="DKT51" s="234"/>
      <c r="DKU51" s="234"/>
      <c r="DKV51" s="234"/>
      <c r="DKW51" s="234"/>
      <c r="DKX51" s="234"/>
      <c r="DKY51" s="234"/>
      <c r="DKZ51" s="234"/>
      <c r="DLA51" s="234"/>
      <c r="DLB51" s="234"/>
      <c r="DLC51" s="234"/>
      <c r="DLD51" s="234"/>
      <c r="DLE51" s="234"/>
      <c r="DLF51" s="234"/>
      <c r="DLG51" s="234"/>
      <c r="DLH51" s="234"/>
      <c r="DLI51" s="234"/>
      <c r="DLJ51" s="234"/>
      <c r="DLK51" s="234"/>
      <c r="DLL51" s="234"/>
      <c r="DLM51" s="234"/>
      <c r="DLN51" s="234"/>
      <c r="DLO51" s="234"/>
      <c r="DLP51" s="234"/>
      <c r="DLQ51" s="234"/>
      <c r="DLR51" s="234"/>
      <c r="DLS51" s="234"/>
      <c r="DLT51" s="234"/>
      <c r="DLU51" s="234"/>
      <c r="DLV51" s="234"/>
      <c r="DLW51" s="234"/>
      <c r="DLX51" s="234"/>
      <c r="DLY51" s="234"/>
      <c r="DLZ51" s="234"/>
      <c r="DMA51" s="234"/>
      <c r="DMB51" s="234"/>
      <c r="DMC51" s="234"/>
      <c r="DMD51" s="234"/>
      <c r="DME51" s="234"/>
      <c r="DMF51" s="234"/>
      <c r="DMG51" s="234"/>
      <c r="DMH51" s="234"/>
      <c r="DMI51" s="234"/>
      <c r="DMJ51" s="234"/>
      <c r="DMK51" s="234"/>
      <c r="DML51" s="234"/>
      <c r="DMM51" s="234"/>
      <c r="DMN51" s="234"/>
      <c r="DMO51" s="234"/>
      <c r="DMP51" s="234"/>
      <c r="DMQ51" s="234"/>
      <c r="DMR51" s="234"/>
      <c r="DMS51" s="234"/>
      <c r="DMT51" s="234"/>
      <c r="DMU51" s="234"/>
      <c r="DMV51" s="234"/>
      <c r="DMW51" s="234"/>
      <c r="DMX51" s="234"/>
      <c r="DMY51" s="234"/>
      <c r="DMZ51" s="234"/>
      <c r="DNA51" s="234"/>
      <c r="DNB51" s="234"/>
      <c r="DNC51" s="234"/>
      <c r="DND51" s="234"/>
      <c r="DNE51" s="234"/>
      <c r="DNF51" s="234"/>
      <c r="DNG51" s="234"/>
      <c r="DNH51" s="234"/>
      <c r="DNI51" s="234"/>
      <c r="DNJ51" s="234"/>
      <c r="DNK51" s="234"/>
      <c r="DNL51" s="234"/>
      <c r="DNM51" s="234"/>
      <c r="DNN51" s="234"/>
      <c r="DNO51" s="234"/>
      <c r="DNP51" s="234"/>
      <c r="DNQ51" s="234"/>
      <c r="DNR51" s="234"/>
      <c r="DNS51" s="234"/>
      <c r="DNT51" s="234"/>
      <c r="DNU51" s="234"/>
      <c r="DNV51" s="234"/>
      <c r="DNW51" s="234"/>
      <c r="DNX51" s="234"/>
      <c r="DNY51" s="234"/>
      <c r="DNZ51" s="234"/>
      <c r="DOA51" s="234"/>
      <c r="DOB51" s="234"/>
      <c r="DOC51" s="234"/>
      <c r="DOD51" s="234"/>
      <c r="DOE51" s="234"/>
      <c r="DOF51" s="234"/>
      <c r="DOG51" s="234"/>
      <c r="DOH51" s="234"/>
      <c r="DOI51" s="234"/>
      <c r="DOJ51" s="234"/>
      <c r="DOK51" s="234"/>
      <c r="DOL51" s="234"/>
      <c r="DOM51" s="234"/>
      <c r="DON51" s="234"/>
      <c r="DOO51" s="234"/>
      <c r="DOP51" s="234"/>
      <c r="DOQ51" s="234"/>
      <c r="DOR51" s="234"/>
      <c r="DOS51" s="234"/>
      <c r="DOT51" s="234"/>
      <c r="DOU51" s="234"/>
      <c r="DOV51" s="234"/>
      <c r="DOW51" s="234"/>
      <c r="DOX51" s="234"/>
      <c r="DOY51" s="234"/>
      <c r="DOZ51" s="234"/>
      <c r="DPA51" s="234"/>
      <c r="DPB51" s="234"/>
      <c r="DPC51" s="234"/>
      <c r="DPD51" s="234"/>
      <c r="DPE51" s="234"/>
      <c r="DPF51" s="234"/>
      <c r="DPG51" s="234"/>
      <c r="DPH51" s="234"/>
      <c r="DPI51" s="234"/>
      <c r="DPJ51" s="234"/>
      <c r="DPK51" s="234"/>
      <c r="DPL51" s="234"/>
      <c r="DPM51" s="234"/>
      <c r="DPN51" s="234"/>
      <c r="DPO51" s="234"/>
      <c r="DPP51" s="234"/>
      <c r="DPQ51" s="234"/>
      <c r="DPR51" s="234"/>
      <c r="DPS51" s="234"/>
      <c r="DPT51" s="234"/>
      <c r="DPU51" s="234"/>
      <c r="DPV51" s="234"/>
      <c r="DPW51" s="234"/>
      <c r="DPX51" s="234"/>
      <c r="DPY51" s="234"/>
      <c r="DPZ51" s="234"/>
      <c r="DQA51" s="234"/>
      <c r="DQB51" s="234"/>
      <c r="DQC51" s="234"/>
      <c r="DQD51" s="234"/>
      <c r="DQE51" s="234"/>
      <c r="DQF51" s="234"/>
      <c r="DQG51" s="234"/>
      <c r="DQH51" s="234"/>
      <c r="DQI51" s="234"/>
      <c r="DQJ51" s="234"/>
      <c r="DQK51" s="234"/>
      <c r="DQL51" s="234"/>
      <c r="DQM51" s="234"/>
      <c r="DQN51" s="234"/>
      <c r="DQO51" s="234"/>
      <c r="DQP51" s="234"/>
      <c r="DQQ51" s="234"/>
      <c r="DQR51" s="234"/>
      <c r="DQS51" s="234"/>
      <c r="DQT51" s="234"/>
      <c r="DQU51" s="234"/>
      <c r="DQV51" s="234"/>
      <c r="DQW51" s="234"/>
      <c r="DQX51" s="234"/>
      <c r="DQY51" s="234"/>
      <c r="DQZ51" s="234"/>
      <c r="DRA51" s="234"/>
      <c r="DRB51" s="234"/>
      <c r="DRC51" s="234"/>
      <c r="DRD51" s="234"/>
      <c r="DRE51" s="234"/>
      <c r="DRF51" s="234"/>
      <c r="DRG51" s="234"/>
      <c r="DRH51" s="234"/>
      <c r="DRI51" s="234"/>
      <c r="DRJ51" s="234"/>
      <c r="DRK51" s="234"/>
      <c r="DRL51" s="234"/>
      <c r="DRM51" s="234"/>
      <c r="DRN51" s="234"/>
      <c r="DRO51" s="234"/>
      <c r="DRP51" s="234"/>
      <c r="DRQ51" s="234"/>
      <c r="DRR51" s="234"/>
      <c r="DRS51" s="234"/>
      <c r="DRT51" s="234"/>
      <c r="DRU51" s="234"/>
      <c r="DRV51" s="234"/>
      <c r="DRW51" s="234"/>
      <c r="DRX51" s="234"/>
      <c r="DRY51" s="234"/>
      <c r="DRZ51" s="234"/>
      <c r="DSA51" s="234"/>
      <c r="DSB51" s="234"/>
      <c r="DSC51" s="234"/>
      <c r="DSD51" s="234"/>
      <c r="DSE51" s="234"/>
      <c r="DSF51" s="234"/>
      <c r="DSG51" s="234"/>
      <c r="DSH51" s="234"/>
      <c r="DSI51" s="234"/>
      <c r="DSJ51" s="234"/>
      <c r="DSK51" s="234"/>
      <c r="DSL51" s="234"/>
      <c r="DSM51" s="234"/>
      <c r="DSN51" s="234"/>
      <c r="DSO51" s="234"/>
      <c r="DSP51" s="234"/>
      <c r="DSQ51" s="234"/>
      <c r="DSR51" s="234"/>
      <c r="DSS51" s="234"/>
      <c r="DST51" s="234"/>
      <c r="DSU51" s="234"/>
      <c r="DSV51" s="234"/>
      <c r="DSW51" s="234"/>
      <c r="DSX51" s="234"/>
      <c r="DSY51" s="234"/>
      <c r="DSZ51" s="234"/>
      <c r="DTA51" s="234"/>
      <c r="DTB51" s="234"/>
      <c r="DTC51" s="234"/>
      <c r="DTD51" s="234"/>
      <c r="DTE51" s="234"/>
      <c r="DTF51" s="234"/>
      <c r="DTG51" s="234"/>
      <c r="DTH51" s="234"/>
      <c r="DTI51" s="234"/>
      <c r="DTJ51" s="234"/>
      <c r="DTK51" s="234"/>
      <c r="DTL51" s="234"/>
      <c r="DTM51" s="234"/>
      <c r="DTN51" s="234"/>
      <c r="DTO51" s="234"/>
      <c r="DTP51" s="234"/>
      <c r="DTQ51" s="234"/>
      <c r="DTR51" s="234"/>
      <c r="DTS51" s="234"/>
      <c r="DTT51" s="234"/>
      <c r="DTU51" s="234"/>
      <c r="DTV51" s="234"/>
      <c r="DTW51" s="234"/>
      <c r="DTX51" s="234"/>
      <c r="DTY51" s="234"/>
      <c r="DTZ51" s="234"/>
      <c r="DUA51" s="234"/>
      <c r="DUB51" s="234"/>
      <c r="DUC51" s="234"/>
      <c r="DUD51" s="234"/>
      <c r="DUE51" s="234"/>
      <c r="DUF51" s="234"/>
      <c r="DUG51" s="234"/>
      <c r="DUH51" s="234"/>
      <c r="DUI51" s="234"/>
      <c r="DUJ51" s="234"/>
      <c r="DUK51" s="234"/>
      <c r="DUL51" s="234"/>
      <c r="DUM51" s="234"/>
      <c r="DUN51" s="234"/>
      <c r="DUO51" s="234"/>
      <c r="DUP51" s="234"/>
      <c r="DUQ51" s="234"/>
      <c r="DUR51" s="234"/>
      <c r="DUS51" s="234"/>
      <c r="DUT51" s="234"/>
      <c r="DUU51" s="234"/>
      <c r="DUV51" s="234"/>
      <c r="DUW51" s="234"/>
      <c r="DUX51" s="234"/>
      <c r="DUY51" s="234"/>
      <c r="DUZ51" s="234"/>
      <c r="DVA51" s="234"/>
      <c r="DVB51" s="234"/>
      <c r="DVC51" s="234"/>
      <c r="DVD51" s="234"/>
      <c r="DVE51" s="234"/>
      <c r="DVF51" s="234"/>
      <c r="DVG51" s="234"/>
      <c r="DVH51" s="234"/>
      <c r="DVI51" s="234"/>
      <c r="DVJ51" s="234"/>
      <c r="DVK51" s="234"/>
      <c r="DVL51" s="234"/>
      <c r="DVM51" s="234"/>
      <c r="DVN51" s="234"/>
      <c r="DVO51" s="234"/>
      <c r="DVP51" s="234"/>
      <c r="DVQ51" s="234"/>
      <c r="DVR51" s="234"/>
      <c r="DVS51" s="234"/>
      <c r="DVT51" s="234"/>
      <c r="DVU51" s="234"/>
      <c r="DVV51" s="234"/>
      <c r="DVW51" s="234"/>
      <c r="DVX51" s="234"/>
      <c r="DVY51" s="234"/>
      <c r="DVZ51" s="234"/>
      <c r="DWA51" s="234"/>
      <c r="DWB51" s="234"/>
      <c r="DWC51" s="234"/>
      <c r="DWD51" s="234"/>
      <c r="DWE51" s="234"/>
      <c r="DWF51" s="234"/>
      <c r="DWG51" s="234"/>
      <c r="DWH51" s="234"/>
      <c r="DWI51" s="234"/>
      <c r="DWJ51" s="234"/>
      <c r="DWK51" s="234"/>
      <c r="DWL51" s="234"/>
      <c r="DWM51" s="234"/>
      <c r="DWN51" s="234"/>
      <c r="DWO51" s="234"/>
      <c r="DWP51" s="234"/>
      <c r="DWQ51" s="234"/>
      <c r="DWR51" s="234"/>
      <c r="DWS51" s="234"/>
      <c r="DWT51" s="234"/>
      <c r="DWU51" s="234"/>
      <c r="DWV51" s="234"/>
      <c r="DWW51" s="234"/>
      <c r="DWX51" s="234"/>
      <c r="DWY51" s="234"/>
      <c r="DWZ51" s="234"/>
      <c r="DXA51" s="234"/>
      <c r="DXB51" s="234"/>
      <c r="DXC51" s="234"/>
      <c r="DXD51" s="234"/>
      <c r="DXE51" s="234"/>
      <c r="DXF51" s="234"/>
      <c r="DXG51" s="234"/>
      <c r="DXH51" s="234"/>
      <c r="DXI51" s="234"/>
      <c r="DXJ51" s="234"/>
      <c r="DXK51" s="234"/>
      <c r="DXL51" s="234"/>
      <c r="DXM51" s="234"/>
      <c r="DXN51" s="234"/>
      <c r="DXO51" s="234"/>
      <c r="DXP51" s="234"/>
      <c r="DXQ51" s="234"/>
      <c r="DXR51" s="234"/>
      <c r="DXS51" s="234"/>
      <c r="DXT51" s="234"/>
      <c r="DXU51" s="234"/>
      <c r="DXV51" s="234"/>
      <c r="DXW51" s="234"/>
      <c r="DXX51" s="234"/>
      <c r="DXY51" s="234"/>
      <c r="DXZ51" s="234"/>
      <c r="DYA51" s="234"/>
      <c r="DYB51" s="234"/>
      <c r="DYC51" s="234"/>
      <c r="DYD51" s="234"/>
      <c r="DYE51" s="234"/>
      <c r="DYF51" s="234"/>
      <c r="DYG51" s="234"/>
      <c r="DYH51" s="234"/>
      <c r="DYI51" s="234"/>
      <c r="DYJ51" s="234"/>
      <c r="DYK51" s="234"/>
      <c r="DYL51" s="234"/>
      <c r="DYM51" s="234"/>
      <c r="DYN51" s="234"/>
      <c r="DYO51" s="234"/>
      <c r="DYP51" s="234"/>
      <c r="DYQ51" s="234"/>
      <c r="DYR51" s="234"/>
      <c r="DYS51" s="234"/>
      <c r="DYT51" s="234"/>
      <c r="DYU51" s="234"/>
      <c r="DYV51" s="234"/>
      <c r="DYW51" s="234"/>
      <c r="DYX51" s="234"/>
      <c r="DYY51" s="234"/>
      <c r="DYZ51" s="234"/>
      <c r="DZA51" s="234"/>
      <c r="DZB51" s="234"/>
      <c r="DZC51" s="234"/>
      <c r="DZD51" s="234"/>
      <c r="DZE51" s="234"/>
      <c r="DZF51" s="234"/>
      <c r="DZG51" s="234"/>
      <c r="DZH51" s="234"/>
      <c r="DZI51" s="234"/>
      <c r="DZJ51" s="234"/>
      <c r="DZK51" s="234"/>
      <c r="DZL51" s="234"/>
      <c r="DZM51" s="234"/>
      <c r="DZN51" s="234"/>
      <c r="DZO51" s="234"/>
      <c r="DZP51" s="234"/>
      <c r="DZQ51" s="234"/>
      <c r="DZR51" s="234"/>
      <c r="DZS51" s="234"/>
      <c r="DZT51" s="234"/>
      <c r="DZU51" s="234"/>
      <c r="DZV51" s="234"/>
      <c r="DZW51" s="234"/>
      <c r="DZX51" s="234"/>
      <c r="DZY51" s="234"/>
      <c r="DZZ51" s="234"/>
      <c r="EAA51" s="234"/>
      <c r="EAB51" s="234"/>
      <c r="EAC51" s="234"/>
      <c r="EAD51" s="234"/>
      <c r="EAE51" s="234"/>
      <c r="EAF51" s="234"/>
      <c r="EAG51" s="234"/>
      <c r="EAH51" s="234"/>
      <c r="EAI51" s="234"/>
      <c r="EAJ51" s="234"/>
      <c r="EAK51" s="234"/>
      <c r="EAL51" s="234"/>
      <c r="EAM51" s="234"/>
      <c r="EAN51" s="234"/>
      <c r="EAO51" s="234"/>
      <c r="EAP51" s="234"/>
      <c r="EAQ51" s="234"/>
      <c r="EAR51" s="234"/>
      <c r="EAS51" s="234"/>
      <c r="EAT51" s="234"/>
      <c r="EAU51" s="234"/>
      <c r="EAV51" s="234"/>
      <c r="EAW51" s="234"/>
      <c r="EAX51" s="234"/>
      <c r="EAY51" s="234"/>
      <c r="EAZ51" s="234"/>
      <c r="EBA51" s="234"/>
      <c r="EBB51" s="234"/>
      <c r="EBC51" s="234"/>
      <c r="EBD51" s="234"/>
      <c r="EBE51" s="234"/>
      <c r="EBF51" s="234"/>
      <c r="EBG51" s="234"/>
      <c r="EBH51" s="234"/>
      <c r="EBI51" s="234"/>
      <c r="EBJ51" s="234"/>
      <c r="EBK51" s="234"/>
      <c r="EBL51" s="234"/>
      <c r="EBM51" s="234"/>
      <c r="EBN51" s="234"/>
      <c r="EBO51" s="234"/>
      <c r="EBP51" s="234"/>
      <c r="EBQ51" s="234"/>
      <c r="EBR51" s="234"/>
      <c r="EBS51" s="234"/>
      <c r="EBT51" s="234"/>
      <c r="EBU51" s="234"/>
      <c r="EBV51" s="234"/>
      <c r="EBW51" s="234"/>
      <c r="EBX51" s="234"/>
      <c r="EBY51" s="234"/>
      <c r="EBZ51" s="234"/>
      <c r="ECA51" s="234"/>
      <c r="ECB51" s="234"/>
      <c r="ECC51" s="234"/>
      <c r="ECD51" s="234"/>
      <c r="ECE51" s="234"/>
      <c r="ECF51" s="234"/>
      <c r="ECG51" s="234"/>
      <c r="ECH51" s="234"/>
      <c r="ECI51" s="234"/>
      <c r="ECJ51" s="234"/>
      <c r="ECK51" s="234"/>
      <c r="ECL51" s="234"/>
      <c r="ECM51" s="234"/>
      <c r="ECN51" s="234"/>
      <c r="ECO51" s="234"/>
      <c r="ECP51" s="234"/>
      <c r="ECQ51" s="234"/>
      <c r="ECR51" s="234"/>
      <c r="ECS51" s="234"/>
      <c r="ECT51" s="234"/>
      <c r="ECU51" s="234"/>
      <c r="ECV51" s="234"/>
      <c r="ECW51" s="234"/>
      <c r="ECX51" s="234"/>
      <c r="ECY51" s="234"/>
      <c r="ECZ51" s="234"/>
      <c r="EDA51" s="234"/>
      <c r="EDB51" s="234"/>
      <c r="EDC51" s="234"/>
      <c r="EDD51" s="234"/>
      <c r="EDE51" s="234"/>
      <c r="EDF51" s="234"/>
      <c r="EDG51" s="234"/>
      <c r="EDH51" s="234"/>
      <c r="EDI51" s="234"/>
      <c r="EDJ51" s="234"/>
      <c r="EDK51" s="234"/>
      <c r="EDL51" s="234"/>
      <c r="EDM51" s="234"/>
      <c r="EDN51" s="234"/>
      <c r="EDO51" s="234"/>
      <c r="EDP51" s="234"/>
      <c r="EDQ51" s="234"/>
      <c r="EDR51" s="234"/>
      <c r="EDS51" s="234"/>
      <c r="EDT51" s="234"/>
      <c r="EDU51" s="234"/>
      <c r="EDV51" s="234"/>
      <c r="EDW51" s="234"/>
      <c r="EDX51" s="234"/>
      <c r="EDY51" s="234"/>
      <c r="EDZ51" s="234"/>
      <c r="EEA51" s="234"/>
      <c r="EEB51" s="234"/>
      <c r="EEC51" s="234"/>
      <c r="EED51" s="234"/>
      <c r="EEE51" s="234"/>
      <c r="EEF51" s="234"/>
      <c r="EEG51" s="234"/>
      <c r="EEH51" s="234"/>
      <c r="EEI51" s="234"/>
      <c r="EEJ51" s="234"/>
      <c r="EEK51" s="234"/>
      <c r="EEL51" s="234"/>
      <c r="EEM51" s="234"/>
      <c r="EEN51" s="234"/>
      <c r="EEO51" s="234"/>
      <c r="EEP51" s="234"/>
      <c r="EEQ51" s="234"/>
      <c r="EER51" s="234"/>
      <c r="EES51" s="234"/>
      <c r="EET51" s="234"/>
      <c r="EEU51" s="234"/>
      <c r="EEV51" s="234"/>
      <c r="EEW51" s="234"/>
      <c r="EEX51" s="234"/>
      <c r="EEY51" s="234"/>
      <c r="EEZ51" s="234"/>
      <c r="EFA51" s="234"/>
      <c r="EFB51" s="234"/>
      <c r="EFC51" s="234"/>
      <c r="EFD51" s="234"/>
      <c r="EFE51" s="234"/>
      <c r="EFF51" s="234"/>
      <c r="EFG51" s="234"/>
      <c r="EFH51" s="234"/>
      <c r="EFI51" s="234"/>
      <c r="EFJ51" s="234"/>
      <c r="EFK51" s="234"/>
      <c r="EFL51" s="234"/>
      <c r="EFM51" s="234"/>
      <c r="EFN51" s="234"/>
      <c r="EFO51" s="234"/>
      <c r="EFP51" s="234"/>
      <c r="EFQ51" s="234"/>
      <c r="EFR51" s="234"/>
      <c r="EFS51" s="234"/>
      <c r="EFT51" s="234"/>
      <c r="EFU51" s="234"/>
      <c r="EFV51" s="234"/>
      <c r="EFW51" s="234"/>
      <c r="EFX51" s="234"/>
      <c r="EFY51" s="234"/>
      <c r="EFZ51" s="234"/>
      <c r="EGA51" s="234"/>
      <c r="EGB51" s="234"/>
      <c r="EGC51" s="234"/>
      <c r="EGD51" s="234"/>
      <c r="EGE51" s="234"/>
      <c r="EGF51" s="234"/>
      <c r="EGG51" s="234"/>
      <c r="EGH51" s="234"/>
      <c r="EGI51" s="234"/>
      <c r="EGJ51" s="234"/>
      <c r="EGK51" s="234"/>
      <c r="EGL51" s="234"/>
      <c r="EGM51" s="234"/>
      <c r="EGN51" s="234"/>
      <c r="EGO51" s="234"/>
      <c r="EGP51" s="234"/>
      <c r="EGQ51" s="234"/>
      <c r="EGR51" s="234"/>
      <c r="EGS51" s="234"/>
      <c r="EGT51" s="234"/>
      <c r="EGU51" s="234"/>
      <c r="EGV51" s="234"/>
      <c r="EGW51" s="234"/>
      <c r="EGX51" s="234"/>
      <c r="EGY51" s="234"/>
      <c r="EGZ51" s="234"/>
      <c r="EHA51" s="234"/>
      <c r="EHB51" s="234"/>
      <c r="EHC51" s="234"/>
      <c r="EHD51" s="234"/>
      <c r="EHE51" s="234"/>
      <c r="EHF51" s="234"/>
      <c r="EHG51" s="234"/>
      <c r="EHH51" s="234"/>
      <c r="EHI51" s="234"/>
      <c r="EHJ51" s="234"/>
      <c r="EHK51" s="234"/>
      <c r="EHL51" s="234"/>
      <c r="EHM51" s="234"/>
      <c r="EHN51" s="234"/>
      <c r="EHO51" s="234"/>
      <c r="EHP51" s="234"/>
      <c r="EHQ51" s="234"/>
      <c r="EHR51" s="234"/>
      <c r="EHS51" s="234"/>
      <c r="EHT51" s="234"/>
      <c r="EHU51" s="234"/>
      <c r="EHV51" s="234"/>
      <c r="EHW51" s="234"/>
      <c r="EHX51" s="234"/>
      <c r="EHY51" s="234"/>
      <c r="EHZ51" s="234"/>
      <c r="EIA51" s="234"/>
      <c r="EIB51" s="234"/>
      <c r="EIC51" s="234"/>
      <c r="EID51" s="234"/>
      <c r="EIE51" s="234"/>
      <c r="EIF51" s="234"/>
      <c r="EIG51" s="234"/>
      <c r="EIH51" s="234"/>
      <c r="EII51" s="234"/>
      <c r="EIJ51" s="234"/>
      <c r="EIK51" s="234"/>
      <c r="EIL51" s="234"/>
      <c r="EIM51" s="234"/>
      <c r="EIN51" s="234"/>
      <c r="EIO51" s="234"/>
      <c r="EIP51" s="234"/>
      <c r="EIQ51" s="234"/>
      <c r="EIR51" s="234"/>
      <c r="EIS51" s="234"/>
      <c r="EIT51" s="234"/>
      <c r="EIU51" s="234"/>
      <c r="EIV51" s="234"/>
      <c r="EIW51" s="234"/>
      <c r="EIX51" s="234"/>
      <c r="EIY51" s="234"/>
      <c r="EIZ51" s="234"/>
      <c r="EJA51" s="234"/>
      <c r="EJB51" s="234"/>
      <c r="EJC51" s="234"/>
      <c r="EJD51" s="234"/>
      <c r="EJE51" s="234"/>
      <c r="EJF51" s="234"/>
      <c r="EJG51" s="234"/>
      <c r="EJH51" s="234"/>
      <c r="EJI51" s="234"/>
      <c r="EJJ51" s="234"/>
      <c r="EJK51" s="234"/>
      <c r="EJL51" s="234"/>
      <c r="EJM51" s="234"/>
      <c r="EJN51" s="234"/>
      <c r="EJO51" s="234"/>
      <c r="EJP51" s="234"/>
      <c r="EJQ51" s="234"/>
      <c r="EJR51" s="234"/>
      <c r="EJS51" s="234"/>
      <c r="EJT51" s="234"/>
      <c r="EJU51" s="234"/>
      <c r="EJV51" s="234"/>
      <c r="EJW51" s="234"/>
      <c r="EJX51" s="234"/>
      <c r="EJY51" s="234"/>
      <c r="EJZ51" s="234"/>
      <c r="EKA51" s="234"/>
      <c r="EKB51" s="234"/>
      <c r="EKC51" s="234"/>
      <c r="EKD51" s="234"/>
      <c r="EKE51" s="234"/>
      <c r="EKF51" s="234"/>
      <c r="EKG51" s="234"/>
      <c r="EKH51" s="234"/>
      <c r="EKI51" s="234"/>
      <c r="EKJ51" s="234"/>
      <c r="EKK51" s="234"/>
      <c r="EKL51" s="234"/>
      <c r="EKM51" s="234"/>
      <c r="EKN51" s="234"/>
      <c r="EKO51" s="234"/>
      <c r="EKP51" s="234"/>
      <c r="EKQ51" s="234"/>
      <c r="EKR51" s="234"/>
      <c r="EKS51" s="234"/>
      <c r="EKT51" s="234"/>
      <c r="EKU51" s="234"/>
      <c r="EKV51" s="234"/>
      <c r="EKW51" s="234"/>
      <c r="EKX51" s="234"/>
      <c r="EKY51" s="234"/>
      <c r="EKZ51" s="234"/>
      <c r="ELA51" s="234"/>
      <c r="ELB51" s="234"/>
      <c r="ELC51" s="234"/>
      <c r="ELD51" s="234"/>
      <c r="ELE51" s="234"/>
      <c r="ELF51" s="234"/>
      <c r="ELG51" s="234"/>
      <c r="ELH51" s="234"/>
      <c r="ELI51" s="234"/>
      <c r="ELJ51" s="234"/>
      <c r="ELK51" s="234"/>
      <c r="ELL51" s="234"/>
      <c r="ELM51" s="234"/>
      <c r="ELN51" s="234"/>
      <c r="ELO51" s="234"/>
      <c r="ELP51" s="234"/>
      <c r="ELQ51" s="234"/>
      <c r="ELR51" s="234"/>
      <c r="ELS51" s="234"/>
      <c r="ELT51" s="234"/>
      <c r="ELU51" s="234"/>
      <c r="ELV51" s="234"/>
      <c r="ELW51" s="234"/>
      <c r="ELX51" s="234"/>
      <c r="ELY51" s="234"/>
      <c r="ELZ51" s="234"/>
      <c r="EMA51" s="234"/>
      <c r="EMB51" s="234"/>
      <c r="EMC51" s="234"/>
      <c r="EMD51" s="234"/>
      <c r="EME51" s="234"/>
      <c r="EMF51" s="234"/>
      <c r="EMG51" s="234"/>
      <c r="EMH51" s="234"/>
      <c r="EMI51" s="234"/>
      <c r="EMJ51" s="234"/>
      <c r="EMK51" s="234"/>
      <c r="EML51" s="234"/>
      <c r="EMM51" s="234"/>
      <c r="EMN51" s="234"/>
      <c r="EMO51" s="234"/>
      <c r="EMP51" s="234"/>
      <c r="EMQ51" s="234"/>
      <c r="EMR51" s="234"/>
      <c r="EMS51" s="234"/>
      <c r="EMT51" s="234"/>
      <c r="EMU51" s="234"/>
      <c r="EMV51" s="234"/>
      <c r="EMW51" s="234"/>
      <c r="EMX51" s="234"/>
      <c r="EMY51" s="234"/>
      <c r="EMZ51" s="234"/>
      <c r="ENA51" s="234"/>
      <c r="ENB51" s="234"/>
      <c r="ENC51" s="234"/>
      <c r="END51" s="234"/>
      <c r="ENE51" s="234"/>
      <c r="ENF51" s="234"/>
      <c r="ENG51" s="234"/>
      <c r="ENH51" s="234"/>
      <c r="ENI51" s="234"/>
      <c r="ENJ51" s="234"/>
      <c r="ENK51" s="234"/>
      <c r="ENL51" s="234"/>
      <c r="ENM51" s="234"/>
      <c r="ENN51" s="234"/>
      <c r="ENO51" s="234"/>
      <c r="ENP51" s="234"/>
      <c r="ENQ51" s="234"/>
      <c r="ENR51" s="234"/>
      <c r="ENS51" s="234"/>
      <c r="ENT51" s="234"/>
      <c r="ENU51" s="234"/>
      <c r="ENV51" s="234"/>
      <c r="ENW51" s="234"/>
      <c r="ENX51" s="234"/>
      <c r="ENY51" s="234"/>
      <c r="ENZ51" s="234"/>
      <c r="EOA51" s="234"/>
      <c r="EOB51" s="234"/>
      <c r="EOC51" s="234"/>
      <c r="EOD51" s="234"/>
      <c r="EOE51" s="234"/>
      <c r="EOF51" s="234"/>
      <c r="EOG51" s="234"/>
      <c r="EOH51" s="234"/>
      <c r="EOI51" s="234"/>
      <c r="EOJ51" s="234"/>
      <c r="EOK51" s="234"/>
      <c r="EOL51" s="234"/>
      <c r="EOM51" s="234"/>
      <c r="EON51" s="234"/>
      <c r="EOO51" s="234"/>
      <c r="EOP51" s="234"/>
      <c r="EOQ51" s="234"/>
      <c r="EOR51" s="234"/>
      <c r="EOS51" s="234"/>
      <c r="EOT51" s="234"/>
      <c r="EOU51" s="234"/>
      <c r="EOV51" s="234"/>
      <c r="EOW51" s="234"/>
      <c r="EOX51" s="234"/>
      <c r="EOY51" s="234"/>
      <c r="EOZ51" s="234"/>
      <c r="EPA51" s="234"/>
      <c r="EPB51" s="234"/>
      <c r="EPC51" s="234"/>
      <c r="EPD51" s="234"/>
      <c r="EPE51" s="234"/>
      <c r="EPF51" s="234"/>
      <c r="EPG51" s="234"/>
      <c r="EPH51" s="234"/>
      <c r="EPI51" s="234"/>
      <c r="EPJ51" s="234"/>
      <c r="EPK51" s="234"/>
      <c r="EPL51" s="234"/>
      <c r="EPM51" s="234"/>
      <c r="EPN51" s="234"/>
      <c r="EPO51" s="234"/>
      <c r="EPP51" s="234"/>
      <c r="EPQ51" s="234"/>
      <c r="EPR51" s="234"/>
      <c r="EPS51" s="234"/>
      <c r="EPT51" s="234"/>
      <c r="EPU51" s="234"/>
      <c r="EPV51" s="234"/>
      <c r="EPW51" s="234"/>
      <c r="EPX51" s="234"/>
      <c r="EPY51" s="234"/>
      <c r="EPZ51" s="234"/>
      <c r="EQA51" s="234"/>
      <c r="EQB51" s="234"/>
      <c r="EQC51" s="234"/>
      <c r="EQD51" s="234"/>
      <c r="EQE51" s="234"/>
      <c r="EQF51" s="234"/>
      <c r="EQG51" s="234"/>
      <c r="EQH51" s="234"/>
      <c r="EQI51" s="234"/>
      <c r="EQJ51" s="234"/>
      <c r="EQK51" s="234"/>
      <c r="EQL51" s="234"/>
      <c r="EQM51" s="234"/>
      <c r="EQN51" s="234"/>
      <c r="EQO51" s="234"/>
      <c r="EQP51" s="234"/>
      <c r="EQQ51" s="234"/>
      <c r="EQR51" s="234"/>
      <c r="EQS51" s="234"/>
      <c r="EQT51" s="234"/>
      <c r="EQU51" s="234"/>
      <c r="EQV51" s="234"/>
      <c r="EQW51" s="234"/>
      <c r="EQX51" s="234"/>
      <c r="EQY51" s="234"/>
      <c r="EQZ51" s="234"/>
      <c r="ERA51" s="234"/>
      <c r="ERB51" s="234"/>
      <c r="ERC51" s="234"/>
      <c r="ERD51" s="234"/>
      <c r="ERE51" s="234"/>
      <c r="ERF51" s="234"/>
      <c r="ERG51" s="234"/>
      <c r="ERH51" s="234"/>
      <c r="ERI51" s="234"/>
      <c r="ERJ51" s="234"/>
      <c r="ERK51" s="234"/>
      <c r="ERL51" s="234"/>
      <c r="ERM51" s="234"/>
      <c r="ERN51" s="234"/>
      <c r="ERO51" s="234"/>
      <c r="ERP51" s="234"/>
      <c r="ERQ51" s="234"/>
      <c r="ERR51" s="234"/>
      <c r="ERS51" s="234"/>
      <c r="ERT51" s="234"/>
      <c r="ERU51" s="234"/>
      <c r="ERV51" s="234"/>
      <c r="ERW51" s="234"/>
      <c r="ERX51" s="234"/>
      <c r="ERY51" s="234"/>
      <c r="ERZ51" s="234"/>
      <c r="ESA51" s="234"/>
      <c r="ESB51" s="234"/>
      <c r="ESC51" s="234"/>
      <c r="ESD51" s="234"/>
      <c r="ESE51" s="234"/>
      <c r="ESF51" s="234"/>
      <c r="ESG51" s="234"/>
      <c r="ESH51" s="234"/>
      <c r="ESI51" s="234"/>
      <c r="ESJ51" s="234"/>
      <c r="ESK51" s="234"/>
      <c r="ESL51" s="234"/>
      <c r="ESM51" s="234"/>
      <c r="ESN51" s="234"/>
      <c r="ESO51" s="234"/>
      <c r="ESP51" s="234"/>
      <c r="ESQ51" s="234"/>
      <c r="ESR51" s="234"/>
      <c r="ESS51" s="234"/>
      <c r="EST51" s="234"/>
      <c r="ESU51" s="234"/>
      <c r="ESV51" s="234"/>
      <c r="ESW51" s="234"/>
      <c r="ESX51" s="234"/>
      <c r="ESY51" s="234"/>
      <c r="ESZ51" s="234"/>
      <c r="ETA51" s="234"/>
      <c r="ETB51" s="234"/>
      <c r="ETC51" s="234"/>
      <c r="ETD51" s="234"/>
      <c r="ETE51" s="234"/>
      <c r="ETF51" s="234"/>
      <c r="ETG51" s="234"/>
      <c r="ETH51" s="234"/>
      <c r="ETI51" s="234"/>
      <c r="ETJ51" s="234"/>
      <c r="ETK51" s="234"/>
      <c r="ETL51" s="234"/>
      <c r="ETM51" s="234"/>
      <c r="ETN51" s="234"/>
      <c r="ETO51" s="234"/>
      <c r="ETP51" s="234"/>
      <c r="ETQ51" s="234"/>
      <c r="ETR51" s="234"/>
      <c r="ETS51" s="234"/>
      <c r="ETT51" s="234"/>
      <c r="ETU51" s="234"/>
      <c r="ETV51" s="234"/>
      <c r="ETW51" s="234"/>
      <c r="ETX51" s="234"/>
      <c r="ETY51" s="234"/>
      <c r="ETZ51" s="234"/>
      <c r="EUA51" s="234"/>
      <c r="EUB51" s="234"/>
      <c r="EUC51" s="234"/>
      <c r="EUD51" s="234"/>
      <c r="EUE51" s="234"/>
      <c r="EUF51" s="234"/>
      <c r="EUG51" s="234"/>
      <c r="EUH51" s="234"/>
      <c r="EUI51" s="234"/>
      <c r="EUJ51" s="234"/>
      <c r="EUK51" s="234"/>
      <c r="EUL51" s="234"/>
      <c r="EUM51" s="234"/>
      <c r="EUN51" s="234"/>
      <c r="EUO51" s="234"/>
      <c r="EUP51" s="234"/>
      <c r="EUQ51" s="234"/>
      <c r="EUR51" s="234"/>
      <c r="EUS51" s="234"/>
      <c r="EUT51" s="234"/>
      <c r="EUU51" s="234"/>
      <c r="EUV51" s="234"/>
      <c r="EUW51" s="234"/>
      <c r="EUX51" s="234"/>
      <c r="EUY51" s="234"/>
      <c r="EUZ51" s="234"/>
      <c r="EVA51" s="234"/>
      <c r="EVB51" s="234"/>
      <c r="EVC51" s="234"/>
      <c r="EVD51" s="234"/>
      <c r="EVE51" s="234"/>
      <c r="EVF51" s="234"/>
      <c r="EVG51" s="234"/>
      <c r="EVH51" s="234"/>
      <c r="EVI51" s="234"/>
      <c r="EVJ51" s="234"/>
      <c r="EVK51" s="234"/>
      <c r="EVL51" s="234"/>
      <c r="EVM51" s="234"/>
      <c r="EVN51" s="234"/>
      <c r="EVO51" s="234"/>
      <c r="EVP51" s="234"/>
      <c r="EVQ51" s="234"/>
      <c r="EVR51" s="234"/>
      <c r="EVS51" s="234"/>
      <c r="EVT51" s="234"/>
      <c r="EVU51" s="234"/>
      <c r="EVV51" s="234"/>
      <c r="EVW51" s="234"/>
      <c r="EVX51" s="234"/>
      <c r="EVY51" s="234"/>
      <c r="EVZ51" s="234"/>
      <c r="EWA51" s="234"/>
      <c r="EWB51" s="234"/>
      <c r="EWC51" s="234"/>
      <c r="EWD51" s="234"/>
      <c r="EWE51" s="234"/>
      <c r="EWF51" s="234"/>
      <c r="EWG51" s="234"/>
      <c r="EWH51" s="234"/>
      <c r="EWI51" s="234"/>
      <c r="EWJ51" s="234"/>
      <c r="EWK51" s="234"/>
      <c r="EWL51" s="234"/>
      <c r="EWM51" s="234"/>
      <c r="EWN51" s="234"/>
      <c r="EWO51" s="234"/>
      <c r="EWP51" s="234"/>
      <c r="EWQ51" s="234"/>
      <c r="EWR51" s="234"/>
      <c r="EWS51" s="234"/>
      <c r="EWT51" s="234"/>
      <c r="EWU51" s="234"/>
      <c r="EWV51" s="234"/>
      <c r="EWW51" s="234"/>
      <c r="EWX51" s="234"/>
      <c r="EWY51" s="234"/>
      <c r="EWZ51" s="234"/>
      <c r="EXA51" s="234"/>
      <c r="EXB51" s="234"/>
      <c r="EXC51" s="234"/>
      <c r="EXD51" s="234"/>
      <c r="EXE51" s="234"/>
      <c r="EXF51" s="234"/>
      <c r="EXG51" s="234"/>
      <c r="EXH51" s="234"/>
      <c r="EXI51" s="234"/>
      <c r="EXJ51" s="234"/>
      <c r="EXK51" s="234"/>
      <c r="EXL51" s="234"/>
      <c r="EXM51" s="234"/>
      <c r="EXN51" s="234"/>
      <c r="EXO51" s="234"/>
      <c r="EXP51" s="234"/>
      <c r="EXQ51" s="234"/>
      <c r="EXR51" s="234"/>
      <c r="EXS51" s="234"/>
      <c r="EXT51" s="234"/>
      <c r="EXU51" s="234"/>
      <c r="EXV51" s="234"/>
      <c r="EXW51" s="234"/>
      <c r="EXX51" s="234"/>
      <c r="EXY51" s="234"/>
      <c r="EXZ51" s="234"/>
      <c r="EYA51" s="234"/>
      <c r="EYB51" s="234"/>
      <c r="EYC51" s="234"/>
      <c r="EYD51" s="234"/>
      <c r="EYE51" s="234"/>
      <c r="EYF51" s="234"/>
      <c r="EYG51" s="234"/>
      <c r="EYH51" s="234"/>
      <c r="EYI51" s="234"/>
      <c r="EYJ51" s="234"/>
      <c r="EYK51" s="234"/>
      <c r="EYL51" s="234"/>
      <c r="EYM51" s="234"/>
      <c r="EYN51" s="234"/>
      <c r="EYO51" s="234"/>
      <c r="EYP51" s="234"/>
      <c r="EYQ51" s="234"/>
      <c r="EYR51" s="234"/>
      <c r="EYS51" s="234"/>
      <c r="EYT51" s="234"/>
      <c r="EYU51" s="234"/>
      <c r="EYV51" s="234"/>
      <c r="EYW51" s="234"/>
      <c r="EYX51" s="234"/>
      <c r="EYY51" s="234"/>
      <c r="EYZ51" s="234"/>
      <c r="EZA51" s="234"/>
      <c r="EZB51" s="234"/>
      <c r="EZC51" s="234"/>
      <c r="EZD51" s="234"/>
      <c r="EZE51" s="234"/>
      <c r="EZF51" s="234"/>
      <c r="EZG51" s="234"/>
      <c r="EZH51" s="234"/>
      <c r="EZI51" s="234"/>
      <c r="EZJ51" s="234"/>
      <c r="EZK51" s="234"/>
      <c r="EZL51" s="234"/>
      <c r="EZM51" s="234"/>
      <c r="EZN51" s="234"/>
      <c r="EZO51" s="234"/>
      <c r="EZP51" s="234"/>
      <c r="EZQ51" s="234"/>
      <c r="EZR51" s="234"/>
      <c r="EZS51" s="234"/>
      <c r="EZT51" s="234"/>
      <c r="EZU51" s="234"/>
      <c r="EZV51" s="234"/>
      <c r="EZW51" s="234"/>
      <c r="EZX51" s="234"/>
      <c r="EZY51" s="234"/>
      <c r="EZZ51" s="234"/>
      <c r="FAA51" s="234"/>
      <c r="FAB51" s="234"/>
      <c r="FAC51" s="234"/>
      <c r="FAD51" s="234"/>
      <c r="FAE51" s="234"/>
      <c r="FAF51" s="234"/>
      <c r="FAG51" s="234"/>
      <c r="FAH51" s="234"/>
      <c r="FAI51" s="234"/>
      <c r="FAJ51" s="234"/>
      <c r="FAK51" s="234"/>
      <c r="FAL51" s="234"/>
      <c r="FAM51" s="234"/>
      <c r="FAN51" s="234"/>
      <c r="FAO51" s="234"/>
      <c r="FAP51" s="234"/>
      <c r="FAQ51" s="234"/>
      <c r="FAR51" s="234"/>
      <c r="FAS51" s="234"/>
      <c r="FAT51" s="234"/>
      <c r="FAU51" s="234"/>
      <c r="FAV51" s="234"/>
      <c r="FAW51" s="234"/>
      <c r="FAX51" s="234"/>
      <c r="FAY51" s="234"/>
      <c r="FAZ51" s="234"/>
      <c r="FBA51" s="234"/>
      <c r="FBB51" s="234"/>
      <c r="FBC51" s="234"/>
      <c r="FBD51" s="234"/>
      <c r="FBE51" s="234"/>
      <c r="FBF51" s="234"/>
      <c r="FBG51" s="234"/>
      <c r="FBH51" s="234"/>
      <c r="FBI51" s="234"/>
      <c r="FBJ51" s="234"/>
      <c r="FBK51" s="234"/>
      <c r="FBL51" s="234"/>
      <c r="FBM51" s="234"/>
      <c r="FBN51" s="234"/>
      <c r="FBO51" s="234"/>
      <c r="FBP51" s="234"/>
      <c r="FBQ51" s="234"/>
      <c r="FBR51" s="234"/>
      <c r="FBS51" s="234"/>
      <c r="FBT51" s="234"/>
      <c r="FBU51" s="234"/>
      <c r="FBV51" s="234"/>
      <c r="FBW51" s="234"/>
      <c r="FBX51" s="234"/>
      <c r="FBY51" s="234"/>
      <c r="FBZ51" s="234"/>
      <c r="FCA51" s="234"/>
      <c r="FCB51" s="234"/>
      <c r="FCC51" s="234"/>
      <c r="FCD51" s="234"/>
      <c r="FCE51" s="234"/>
      <c r="FCF51" s="234"/>
      <c r="FCG51" s="234"/>
      <c r="FCH51" s="234"/>
      <c r="FCI51" s="234"/>
      <c r="FCJ51" s="234"/>
      <c r="FCK51" s="234"/>
      <c r="FCL51" s="234"/>
      <c r="FCM51" s="234"/>
      <c r="FCN51" s="234"/>
      <c r="FCO51" s="234"/>
      <c r="FCP51" s="234"/>
      <c r="FCQ51" s="234"/>
      <c r="FCR51" s="234"/>
      <c r="FCS51" s="234"/>
      <c r="FCT51" s="234"/>
      <c r="FCU51" s="234"/>
      <c r="FCV51" s="234"/>
      <c r="FCW51" s="234"/>
      <c r="FCX51" s="234"/>
      <c r="FCY51" s="234"/>
      <c r="FCZ51" s="234"/>
      <c r="FDA51" s="234"/>
      <c r="FDB51" s="234"/>
      <c r="FDC51" s="234"/>
      <c r="FDD51" s="234"/>
      <c r="FDE51" s="234"/>
      <c r="FDF51" s="234"/>
      <c r="FDG51" s="234"/>
      <c r="FDH51" s="234"/>
      <c r="FDI51" s="234"/>
      <c r="FDJ51" s="234"/>
      <c r="FDK51" s="234"/>
      <c r="FDL51" s="234"/>
      <c r="FDM51" s="234"/>
      <c r="FDN51" s="234"/>
      <c r="FDO51" s="234"/>
      <c r="FDP51" s="234"/>
      <c r="FDQ51" s="234"/>
      <c r="FDR51" s="234"/>
      <c r="FDS51" s="234"/>
      <c r="FDT51" s="234"/>
      <c r="FDU51" s="234"/>
      <c r="FDV51" s="234"/>
      <c r="FDW51" s="234"/>
      <c r="FDX51" s="234"/>
      <c r="FDY51" s="234"/>
      <c r="FDZ51" s="234"/>
      <c r="FEA51" s="234"/>
      <c r="FEB51" s="234"/>
      <c r="FEC51" s="234"/>
      <c r="FED51" s="234"/>
      <c r="FEE51" s="234"/>
      <c r="FEF51" s="234"/>
      <c r="FEG51" s="234"/>
      <c r="FEH51" s="234"/>
      <c r="FEI51" s="234"/>
      <c r="FEJ51" s="234"/>
      <c r="FEK51" s="234"/>
      <c r="FEL51" s="234"/>
      <c r="FEM51" s="234"/>
      <c r="FEN51" s="234"/>
      <c r="FEO51" s="234"/>
      <c r="FEP51" s="234"/>
      <c r="FEQ51" s="234"/>
      <c r="FER51" s="234"/>
      <c r="FES51" s="234"/>
      <c r="FET51" s="234"/>
      <c r="FEU51" s="234"/>
      <c r="FEV51" s="234"/>
      <c r="FEW51" s="234"/>
      <c r="FEX51" s="234"/>
      <c r="FEY51" s="234"/>
      <c r="FEZ51" s="234"/>
      <c r="FFA51" s="234"/>
      <c r="FFB51" s="234"/>
      <c r="FFC51" s="234"/>
      <c r="FFD51" s="234"/>
      <c r="FFE51" s="234"/>
      <c r="FFF51" s="234"/>
      <c r="FFG51" s="234"/>
      <c r="FFH51" s="234"/>
      <c r="FFI51" s="234"/>
      <c r="FFJ51" s="234"/>
      <c r="FFK51" s="234"/>
      <c r="FFL51" s="234"/>
      <c r="FFM51" s="234"/>
      <c r="FFN51" s="234"/>
      <c r="FFO51" s="234"/>
      <c r="FFP51" s="234"/>
      <c r="FFQ51" s="234"/>
      <c r="FFR51" s="234"/>
      <c r="FFS51" s="234"/>
      <c r="FFT51" s="234"/>
      <c r="FFU51" s="234"/>
      <c r="FFV51" s="234"/>
      <c r="FFW51" s="234"/>
      <c r="FFX51" s="234"/>
      <c r="FFY51" s="234"/>
      <c r="FFZ51" s="234"/>
      <c r="FGA51" s="234"/>
      <c r="FGB51" s="234"/>
      <c r="FGC51" s="234"/>
      <c r="FGD51" s="234"/>
      <c r="FGE51" s="234"/>
      <c r="FGF51" s="234"/>
      <c r="FGG51" s="234"/>
      <c r="FGH51" s="234"/>
      <c r="FGI51" s="234"/>
      <c r="FGJ51" s="234"/>
      <c r="FGK51" s="234"/>
      <c r="FGL51" s="234"/>
      <c r="FGM51" s="234"/>
      <c r="FGN51" s="234"/>
      <c r="FGO51" s="234"/>
      <c r="FGP51" s="234"/>
      <c r="FGQ51" s="234"/>
      <c r="FGR51" s="234"/>
      <c r="FGS51" s="234"/>
      <c r="FGT51" s="234"/>
      <c r="FGU51" s="234"/>
      <c r="FGV51" s="234"/>
      <c r="FGW51" s="234"/>
      <c r="FGX51" s="234"/>
      <c r="FGY51" s="234"/>
      <c r="FGZ51" s="234"/>
      <c r="FHA51" s="234"/>
      <c r="FHB51" s="234"/>
      <c r="FHC51" s="234"/>
      <c r="FHD51" s="234"/>
      <c r="FHE51" s="234"/>
      <c r="FHF51" s="234"/>
      <c r="FHG51" s="234"/>
      <c r="FHH51" s="234"/>
      <c r="FHI51" s="234"/>
      <c r="FHJ51" s="234"/>
      <c r="FHK51" s="234"/>
      <c r="FHL51" s="234"/>
      <c r="FHM51" s="234"/>
      <c r="FHN51" s="234"/>
      <c r="FHO51" s="234"/>
      <c r="FHP51" s="234"/>
      <c r="FHQ51" s="234"/>
      <c r="FHR51" s="234"/>
      <c r="FHS51" s="234"/>
      <c r="FHT51" s="234"/>
      <c r="FHU51" s="234"/>
      <c r="FHV51" s="234"/>
      <c r="FHW51" s="234"/>
      <c r="FHX51" s="234"/>
      <c r="FHY51" s="234"/>
      <c r="FHZ51" s="234"/>
      <c r="FIA51" s="234"/>
      <c r="FIB51" s="234"/>
      <c r="FIC51" s="234"/>
      <c r="FID51" s="234"/>
      <c r="FIE51" s="234"/>
      <c r="FIF51" s="234"/>
      <c r="FIG51" s="234"/>
      <c r="FIH51" s="234"/>
      <c r="FII51" s="234"/>
      <c r="FIJ51" s="234"/>
      <c r="FIK51" s="234"/>
      <c r="FIL51" s="234"/>
      <c r="FIM51" s="234"/>
      <c r="FIN51" s="234"/>
      <c r="FIO51" s="234"/>
      <c r="FIP51" s="234"/>
      <c r="FIQ51" s="234"/>
      <c r="FIR51" s="234"/>
      <c r="FIS51" s="234"/>
      <c r="FIT51" s="234"/>
      <c r="FIU51" s="234"/>
      <c r="FIV51" s="234"/>
      <c r="FIW51" s="234"/>
      <c r="FIX51" s="234"/>
      <c r="FIY51" s="234"/>
      <c r="FIZ51" s="234"/>
      <c r="FJA51" s="234"/>
      <c r="FJB51" s="234"/>
      <c r="FJC51" s="234"/>
      <c r="FJD51" s="234"/>
      <c r="FJE51" s="234"/>
      <c r="FJF51" s="234"/>
      <c r="FJG51" s="234"/>
      <c r="FJH51" s="234"/>
      <c r="FJI51" s="234"/>
      <c r="FJJ51" s="234"/>
      <c r="FJK51" s="234"/>
      <c r="FJL51" s="234"/>
      <c r="FJM51" s="234"/>
      <c r="FJN51" s="234"/>
      <c r="FJO51" s="234"/>
      <c r="FJP51" s="234"/>
      <c r="FJQ51" s="234"/>
      <c r="FJR51" s="234"/>
      <c r="FJS51" s="234"/>
      <c r="FJT51" s="234"/>
      <c r="FJU51" s="234"/>
      <c r="FJV51" s="234"/>
      <c r="FJW51" s="234"/>
      <c r="FJX51" s="234"/>
      <c r="FJY51" s="234"/>
      <c r="FJZ51" s="234"/>
      <c r="FKA51" s="234"/>
      <c r="FKB51" s="234"/>
      <c r="FKC51" s="234"/>
      <c r="FKD51" s="234"/>
      <c r="FKE51" s="234"/>
      <c r="FKF51" s="234"/>
      <c r="FKG51" s="234"/>
      <c r="FKH51" s="234"/>
      <c r="FKI51" s="234"/>
      <c r="FKJ51" s="234"/>
      <c r="FKK51" s="234"/>
      <c r="FKL51" s="234"/>
      <c r="FKM51" s="234"/>
      <c r="FKN51" s="234"/>
      <c r="FKO51" s="234"/>
      <c r="FKP51" s="234"/>
      <c r="FKQ51" s="234"/>
      <c r="FKR51" s="234"/>
      <c r="FKS51" s="234"/>
      <c r="FKT51" s="234"/>
      <c r="FKU51" s="234"/>
      <c r="FKV51" s="234"/>
      <c r="FKW51" s="234"/>
      <c r="FKX51" s="234"/>
      <c r="FKY51" s="234"/>
      <c r="FKZ51" s="234"/>
      <c r="FLA51" s="234"/>
      <c r="FLB51" s="234"/>
      <c r="FLC51" s="234"/>
      <c r="FLD51" s="234"/>
      <c r="FLE51" s="234"/>
      <c r="FLF51" s="234"/>
      <c r="FLG51" s="234"/>
      <c r="FLH51" s="234"/>
      <c r="FLI51" s="234"/>
      <c r="FLJ51" s="234"/>
      <c r="FLK51" s="234"/>
      <c r="FLL51" s="234"/>
      <c r="FLM51" s="234"/>
      <c r="FLN51" s="234"/>
      <c r="FLO51" s="234"/>
      <c r="FLP51" s="234"/>
      <c r="FLQ51" s="234"/>
      <c r="FLR51" s="234"/>
      <c r="FLS51" s="234"/>
      <c r="FLT51" s="234"/>
      <c r="FLU51" s="234"/>
      <c r="FLV51" s="234"/>
      <c r="FLW51" s="234"/>
      <c r="FLX51" s="234"/>
      <c r="FLY51" s="234"/>
      <c r="FLZ51" s="234"/>
      <c r="FMA51" s="234"/>
      <c r="FMB51" s="234"/>
      <c r="FMC51" s="234"/>
      <c r="FMD51" s="234"/>
      <c r="FME51" s="234"/>
      <c r="FMF51" s="234"/>
      <c r="FMG51" s="234"/>
      <c r="FMH51" s="234"/>
      <c r="FMI51" s="234"/>
      <c r="FMJ51" s="234"/>
      <c r="FMK51" s="234"/>
      <c r="FML51" s="234"/>
      <c r="FMM51" s="234"/>
      <c r="FMN51" s="234"/>
      <c r="FMO51" s="234"/>
      <c r="FMP51" s="234"/>
      <c r="FMQ51" s="234"/>
      <c r="FMR51" s="234"/>
      <c r="FMS51" s="234"/>
      <c r="FMT51" s="234"/>
      <c r="FMU51" s="234"/>
      <c r="FMV51" s="234"/>
      <c r="FMW51" s="234"/>
      <c r="FMX51" s="234"/>
      <c r="FMY51" s="234"/>
      <c r="FMZ51" s="234"/>
      <c r="FNA51" s="234"/>
      <c r="FNB51" s="234"/>
      <c r="FNC51" s="234"/>
      <c r="FND51" s="234"/>
      <c r="FNE51" s="234"/>
      <c r="FNF51" s="234"/>
      <c r="FNG51" s="234"/>
      <c r="FNH51" s="234"/>
      <c r="FNI51" s="234"/>
      <c r="FNJ51" s="234"/>
      <c r="FNK51" s="234"/>
      <c r="FNL51" s="234"/>
      <c r="FNM51" s="234"/>
      <c r="FNN51" s="234"/>
      <c r="FNO51" s="234"/>
      <c r="FNP51" s="234"/>
      <c r="FNQ51" s="234"/>
      <c r="FNR51" s="234"/>
      <c r="FNS51" s="234"/>
      <c r="FNT51" s="234"/>
      <c r="FNU51" s="234"/>
      <c r="FNV51" s="234"/>
      <c r="FNW51" s="234"/>
      <c r="FNX51" s="234"/>
      <c r="FNY51" s="234"/>
      <c r="FNZ51" s="234"/>
      <c r="FOA51" s="234"/>
      <c r="FOB51" s="234"/>
      <c r="FOC51" s="234"/>
      <c r="FOD51" s="234"/>
      <c r="FOE51" s="234"/>
      <c r="FOF51" s="234"/>
      <c r="FOG51" s="234"/>
      <c r="FOH51" s="234"/>
      <c r="FOI51" s="234"/>
      <c r="FOJ51" s="234"/>
      <c r="FOK51" s="234"/>
      <c r="FOL51" s="234"/>
      <c r="FOM51" s="234"/>
      <c r="FON51" s="234"/>
      <c r="FOO51" s="234"/>
      <c r="FOP51" s="234"/>
      <c r="FOQ51" s="234"/>
      <c r="FOR51" s="234"/>
      <c r="FOS51" s="234"/>
      <c r="FOT51" s="234"/>
      <c r="FOU51" s="234"/>
      <c r="FOV51" s="234"/>
      <c r="FOW51" s="234"/>
      <c r="FOX51" s="234"/>
      <c r="FOY51" s="234"/>
      <c r="FOZ51" s="234"/>
      <c r="FPA51" s="234"/>
      <c r="FPB51" s="234"/>
      <c r="FPC51" s="234"/>
      <c r="FPD51" s="234"/>
      <c r="FPE51" s="234"/>
      <c r="FPF51" s="234"/>
      <c r="FPG51" s="234"/>
      <c r="FPH51" s="234"/>
      <c r="FPI51" s="234"/>
      <c r="FPJ51" s="234"/>
      <c r="FPK51" s="234"/>
      <c r="FPL51" s="234"/>
      <c r="FPM51" s="234"/>
      <c r="FPN51" s="234"/>
      <c r="FPO51" s="234"/>
      <c r="FPP51" s="234"/>
      <c r="FPQ51" s="234"/>
      <c r="FPR51" s="234"/>
      <c r="FPS51" s="234"/>
      <c r="FPT51" s="234"/>
      <c r="FPU51" s="234"/>
      <c r="FPV51" s="234"/>
      <c r="FPW51" s="234"/>
      <c r="FPX51" s="234"/>
      <c r="FPY51" s="234"/>
      <c r="FPZ51" s="234"/>
      <c r="FQA51" s="234"/>
      <c r="FQB51" s="234"/>
      <c r="FQC51" s="234"/>
      <c r="FQD51" s="234"/>
      <c r="FQE51" s="234"/>
      <c r="FQF51" s="234"/>
      <c r="FQG51" s="234"/>
      <c r="FQH51" s="234"/>
      <c r="FQI51" s="234"/>
      <c r="FQJ51" s="234"/>
      <c r="FQK51" s="234"/>
      <c r="FQL51" s="234"/>
      <c r="FQM51" s="234"/>
      <c r="FQN51" s="234"/>
      <c r="FQO51" s="234"/>
      <c r="FQP51" s="234"/>
      <c r="FQQ51" s="234"/>
      <c r="FQR51" s="234"/>
      <c r="FQS51" s="234"/>
      <c r="FQT51" s="234"/>
      <c r="FQU51" s="234"/>
      <c r="FQV51" s="234"/>
      <c r="FQW51" s="234"/>
      <c r="FQX51" s="234"/>
      <c r="FQY51" s="234"/>
      <c r="FQZ51" s="234"/>
      <c r="FRA51" s="234"/>
      <c r="FRB51" s="234"/>
      <c r="FRC51" s="234"/>
      <c r="FRD51" s="234"/>
      <c r="FRE51" s="234"/>
      <c r="FRF51" s="234"/>
      <c r="FRG51" s="234"/>
      <c r="FRH51" s="234"/>
      <c r="FRI51" s="234"/>
      <c r="FRJ51" s="234"/>
      <c r="FRK51" s="234"/>
      <c r="FRL51" s="234"/>
      <c r="FRM51" s="234"/>
      <c r="FRN51" s="234"/>
      <c r="FRO51" s="234"/>
      <c r="FRP51" s="234"/>
      <c r="FRQ51" s="234"/>
      <c r="FRR51" s="234"/>
      <c r="FRS51" s="234"/>
      <c r="FRT51" s="234"/>
      <c r="FRU51" s="234"/>
      <c r="FRV51" s="234"/>
      <c r="FRW51" s="234"/>
      <c r="FRX51" s="234"/>
      <c r="FRY51" s="234"/>
      <c r="FRZ51" s="234"/>
      <c r="FSA51" s="234"/>
      <c r="FSB51" s="234"/>
      <c r="FSC51" s="234"/>
      <c r="FSD51" s="234"/>
      <c r="FSE51" s="234"/>
      <c r="FSF51" s="234"/>
      <c r="FSG51" s="234"/>
      <c r="FSH51" s="234"/>
      <c r="FSI51" s="234"/>
      <c r="FSJ51" s="234"/>
      <c r="FSK51" s="234"/>
      <c r="FSL51" s="234"/>
      <c r="FSM51" s="234"/>
      <c r="FSN51" s="234"/>
      <c r="FSO51" s="234"/>
      <c r="FSP51" s="234"/>
      <c r="FSQ51" s="234"/>
      <c r="FSR51" s="234"/>
      <c r="FSS51" s="234"/>
      <c r="FST51" s="234"/>
      <c r="FSU51" s="234"/>
      <c r="FSV51" s="234"/>
      <c r="FSW51" s="234"/>
      <c r="FSX51" s="234"/>
      <c r="FSY51" s="234"/>
      <c r="FSZ51" s="234"/>
      <c r="FTA51" s="234"/>
      <c r="FTB51" s="234"/>
      <c r="FTC51" s="234"/>
      <c r="FTD51" s="234"/>
      <c r="FTE51" s="234"/>
      <c r="FTF51" s="234"/>
      <c r="FTG51" s="234"/>
      <c r="FTH51" s="234"/>
      <c r="FTI51" s="234"/>
      <c r="FTJ51" s="234"/>
      <c r="FTK51" s="234"/>
      <c r="FTL51" s="234"/>
      <c r="FTM51" s="234"/>
      <c r="FTN51" s="234"/>
      <c r="FTO51" s="234"/>
      <c r="FTP51" s="234"/>
      <c r="FTQ51" s="234"/>
      <c r="FTR51" s="234"/>
      <c r="FTS51" s="234"/>
      <c r="FTT51" s="234"/>
      <c r="FTU51" s="234"/>
      <c r="FTV51" s="234"/>
      <c r="FTW51" s="234"/>
      <c r="FTX51" s="234"/>
      <c r="FTY51" s="234"/>
      <c r="FTZ51" s="234"/>
      <c r="FUA51" s="234"/>
      <c r="FUB51" s="234"/>
      <c r="FUC51" s="234"/>
      <c r="FUD51" s="234"/>
      <c r="FUE51" s="234"/>
      <c r="FUF51" s="234"/>
      <c r="FUG51" s="234"/>
      <c r="FUH51" s="234"/>
      <c r="FUI51" s="234"/>
      <c r="FUJ51" s="234"/>
      <c r="FUK51" s="234"/>
      <c r="FUL51" s="234"/>
      <c r="FUM51" s="234"/>
      <c r="FUN51" s="234"/>
      <c r="FUO51" s="234"/>
      <c r="FUP51" s="234"/>
      <c r="FUQ51" s="234"/>
      <c r="FUR51" s="234"/>
      <c r="FUS51" s="234"/>
      <c r="FUT51" s="234"/>
      <c r="FUU51" s="234"/>
      <c r="FUV51" s="234"/>
      <c r="FUW51" s="234"/>
      <c r="FUX51" s="234"/>
      <c r="FUY51" s="234"/>
      <c r="FUZ51" s="234"/>
      <c r="FVA51" s="234"/>
      <c r="FVB51" s="234"/>
      <c r="FVC51" s="234"/>
      <c r="FVD51" s="234"/>
      <c r="FVE51" s="234"/>
      <c r="FVF51" s="234"/>
      <c r="FVG51" s="234"/>
      <c r="FVH51" s="234"/>
      <c r="FVI51" s="234"/>
      <c r="FVJ51" s="234"/>
      <c r="FVK51" s="234"/>
      <c r="FVL51" s="234"/>
      <c r="FVM51" s="234"/>
      <c r="FVN51" s="234"/>
      <c r="FVO51" s="234"/>
      <c r="FVP51" s="234"/>
      <c r="FVQ51" s="234"/>
      <c r="FVR51" s="234"/>
      <c r="FVS51" s="234"/>
      <c r="FVT51" s="234"/>
      <c r="FVU51" s="234"/>
      <c r="FVV51" s="234"/>
      <c r="FVW51" s="234"/>
      <c r="FVX51" s="234"/>
      <c r="FVY51" s="234"/>
      <c r="FVZ51" s="234"/>
      <c r="FWA51" s="234"/>
      <c r="FWB51" s="234"/>
      <c r="FWC51" s="234"/>
      <c r="FWD51" s="234"/>
      <c r="FWE51" s="234"/>
      <c r="FWF51" s="234"/>
      <c r="FWG51" s="234"/>
      <c r="FWH51" s="234"/>
      <c r="FWI51" s="234"/>
      <c r="FWJ51" s="234"/>
      <c r="FWK51" s="234"/>
      <c r="FWL51" s="234"/>
      <c r="FWM51" s="234"/>
      <c r="FWN51" s="234"/>
      <c r="FWO51" s="234"/>
      <c r="FWP51" s="234"/>
      <c r="FWQ51" s="234"/>
      <c r="FWR51" s="234"/>
      <c r="FWS51" s="234"/>
      <c r="FWT51" s="234"/>
      <c r="FWU51" s="234"/>
      <c r="FWV51" s="234"/>
      <c r="FWW51" s="234"/>
      <c r="FWX51" s="234"/>
      <c r="FWY51" s="234"/>
      <c r="FWZ51" s="234"/>
      <c r="FXA51" s="234"/>
      <c r="FXB51" s="234"/>
      <c r="FXC51" s="234"/>
      <c r="FXD51" s="234"/>
      <c r="FXE51" s="234"/>
      <c r="FXF51" s="234"/>
      <c r="FXG51" s="234"/>
      <c r="FXH51" s="234"/>
      <c r="FXI51" s="234"/>
      <c r="FXJ51" s="234"/>
      <c r="FXK51" s="234"/>
      <c r="FXL51" s="234"/>
      <c r="FXM51" s="234"/>
      <c r="FXN51" s="234"/>
      <c r="FXO51" s="234"/>
      <c r="FXP51" s="234"/>
      <c r="FXQ51" s="234"/>
      <c r="FXR51" s="234"/>
      <c r="FXS51" s="234"/>
      <c r="FXT51" s="234"/>
      <c r="FXU51" s="234"/>
      <c r="FXV51" s="234"/>
      <c r="FXW51" s="234"/>
      <c r="FXX51" s="234"/>
      <c r="FXY51" s="234"/>
      <c r="FXZ51" s="234"/>
      <c r="FYA51" s="234"/>
      <c r="FYB51" s="234"/>
      <c r="FYC51" s="234"/>
      <c r="FYD51" s="234"/>
      <c r="FYE51" s="234"/>
      <c r="FYF51" s="234"/>
      <c r="FYG51" s="234"/>
      <c r="FYH51" s="234"/>
      <c r="FYI51" s="234"/>
      <c r="FYJ51" s="234"/>
      <c r="FYK51" s="234"/>
      <c r="FYL51" s="234"/>
      <c r="FYM51" s="234"/>
      <c r="FYN51" s="234"/>
      <c r="FYO51" s="234"/>
      <c r="FYP51" s="234"/>
      <c r="FYQ51" s="234"/>
      <c r="FYR51" s="234"/>
      <c r="FYS51" s="234"/>
      <c r="FYT51" s="234"/>
      <c r="FYU51" s="234"/>
      <c r="FYV51" s="234"/>
      <c r="FYW51" s="234"/>
      <c r="FYX51" s="234"/>
      <c r="FYY51" s="234"/>
      <c r="FYZ51" s="234"/>
      <c r="FZA51" s="234"/>
      <c r="FZB51" s="234"/>
      <c r="FZC51" s="234"/>
      <c r="FZD51" s="234"/>
      <c r="FZE51" s="234"/>
      <c r="FZF51" s="234"/>
      <c r="FZG51" s="234"/>
      <c r="FZH51" s="234"/>
      <c r="FZI51" s="234"/>
      <c r="FZJ51" s="234"/>
      <c r="FZK51" s="234"/>
      <c r="FZL51" s="234"/>
      <c r="FZM51" s="234"/>
      <c r="FZN51" s="234"/>
      <c r="FZO51" s="234"/>
      <c r="FZP51" s="234"/>
      <c r="FZQ51" s="234"/>
      <c r="FZR51" s="234"/>
      <c r="FZS51" s="234"/>
      <c r="FZT51" s="234"/>
      <c r="FZU51" s="234"/>
      <c r="FZV51" s="234"/>
      <c r="FZW51" s="234"/>
      <c r="FZX51" s="234"/>
      <c r="FZY51" s="234"/>
      <c r="FZZ51" s="234"/>
      <c r="GAA51" s="234"/>
      <c r="GAB51" s="234"/>
      <c r="GAC51" s="234"/>
      <c r="GAD51" s="234"/>
      <c r="GAE51" s="234"/>
      <c r="GAF51" s="234"/>
      <c r="GAG51" s="234"/>
      <c r="GAH51" s="234"/>
      <c r="GAI51" s="234"/>
      <c r="GAJ51" s="234"/>
      <c r="GAK51" s="234"/>
      <c r="GAL51" s="234"/>
      <c r="GAM51" s="234"/>
      <c r="GAN51" s="234"/>
      <c r="GAO51" s="234"/>
      <c r="GAP51" s="234"/>
      <c r="GAQ51" s="234"/>
      <c r="GAR51" s="234"/>
      <c r="GAS51" s="234"/>
      <c r="GAT51" s="234"/>
      <c r="GAU51" s="234"/>
      <c r="GAV51" s="234"/>
      <c r="GAW51" s="234"/>
      <c r="GAX51" s="234"/>
      <c r="GAY51" s="234"/>
      <c r="GAZ51" s="234"/>
      <c r="GBA51" s="234"/>
      <c r="GBB51" s="234"/>
      <c r="GBC51" s="234"/>
      <c r="GBD51" s="234"/>
      <c r="GBE51" s="234"/>
      <c r="GBF51" s="234"/>
      <c r="GBG51" s="234"/>
      <c r="GBH51" s="234"/>
      <c r="GBI51" s="234"/>
      <c r="GBJ51" s="234"/>
      <c r="GBK51" s="234"/>
      <c r="GBL51" s="234"/>
      <c r="GBM51" s="234"/>
      <c r="GBN51" s="234"/>
      <c r="GBO51" s="234"/>
      <c r="GBP51" s="234"/>
      <c r="GBQ51" s="234"/>
      <c r="GBR51" s="234"/>
      <c r="GBS51" s="234"/>
      <c r="GBT51" s="234"/>
      <c r="GBU51" s="234"/>
      <c r="GBV51" s="234"/>
      <c r="GBW51" s="234"/>
      <c r="GBX51" s="234"/>
      <c r="GBY51" s="234"/>
      <c r="GBZ51" s="234"/>
      <c r="GCA51" s="234"/>
      <c r="GCB51" s="234"/>
      <c r="GCC51" s="234"/>
      <c r="GCD51" s="234"/>
      <c r="GCE51" s="234"/>
      <c r="GCF51" s="234"/>
      <c r="GCG51" s="234"/>
      <c r="GCH51" s="234"/>
      <c r="GCI51" s="234"/>
      <c r="GCJ51" s="234"/>
      <c r="GCK51" s="234"/>
      <c r="GCL51" s="234"/>
      <c r="GCM51" s="234"/>
      <c r="GCN51" s="234"/>
      <c r="GCO51" s="234"/>
      <c r="GCP51" s="234"/>
      <c r="GCQ51" s="234"/>
      <c r="GCR51" s="234"/>
      <c r="GCS51" s="234"/>
      <c r="GCT51" s="234"/>
      <c r="GCU51" s="234"/>
      <c r="GCV51" s="234"/>
      <c r="GCW51" s="234"/>
      <c r="GCX51" s="234"/>
      <c r="GCY51" s="234"/>
      <c r="GCZ51" s="234"/>
      <c r="GDA51" s="234"/>
      <c r="GDB51" s="234"/>
      <c r="GDC51" s="234"/>
      <c r="GDD51" s="234"/>
      <c r="GDE51" s="234"/>
      <c r="GDF51" s="234"/>
      <c r="GDG51" s="234"/>
      <c r="GDH51" s="234"/>
      <c r="GDI51" s="234"/>
      <c r="GDJ51" s="234"/>
      <c r="GDK51" s="234"/>
      <c r="GDL51" s="234"/>
      <c r="GDM51" s="234"/>
      <c r="GDN51" s="234"/>
      <c r="GDO51" s="234"/>
      <c r="GDP51" s="234"/>
      <c r="GDQ51" s="234"/>
      <c r="GDR51" s="234"/>
      <c r="GDS51" s="234"/>
      <c r="GDT51" s="234"/>
      <c r="GDU51" s="234"/>
      <c r="GDV51" s="234"/>
      <c r="GDW51" s="234"/>
      <c r="GDX51" s="234"/>
      <c r="GDY51" s="234"/>
      <c r="GDZ51" s="234"/>
      <c r="GEA51" s="234"/>
      <c r="GEB51" s="234"/>
      <c r="GEC51" s="234"/>
      <c r="GED51" s="234"/>
      <c r="GEE51" s="234"/>
      <c r="GEF51" s="234"/>
      <c r="GEG51" s="234"/>
      <c r="GEH51" s="234"/>
      <c r="GEI51" s="234"/>
      <c r="GEJ51" s="234"/>
      <c r="GEK51" s="234"/>
      <c r="GEL51" s="234"/>
      <c r="GEM51" s="234"/>
      <c r="GEN51" s="234"/>
      <c r="GEO51" s="234"/>
      <c r="GEP51" s="234"/>
      <c r="GEQ51" s="234"/>
      <c r="GER51" s="234"/>
      <c r="GES51" s="234"/>
      <c r="GET51" s="234"/>
      <c r="GEU51" s="234"/>
      <c r="GEV51" s="234"/>
      <c r="GEW51" s="234"/>
      <c r="GEX51" s="234"/>
      <c r="GEY51" s="234"/>
      <c r="GEZ51" s="234"/>
      <c r="GFA51" s="234"/>
      <c r="GFB51" s="234"/>
      <c r="GFC51" s="234"/>
      <c r="GFD51" s="234"/>
      <c r="GFE51" s="234"/>
      <c r="GFF51" s="234"/>
      <c r="GFG51" s="234"/>
      <c r="GFH51" s="234"/>
      <c r="GFI51" s="234"/>
      <c r="GFJ51" s="234"/>
      <c r="GFK51" s="234"/>
      <c r="GFL51" s="234"/>
      <c r="GFM51" s="234"/>
      <c r="GFN51" s="234"/>
      <c r="GFO51" s="234"/>
      <c r="GFP51" s="234"/>
      <c r="GFQ51" s="234"/>
      <c r="GFR51" s="234"/>
      <c r="GFS51" s="234"/>
      <c r="GFT51" s="234"/>
      <c r="GFU51" s="234"/>
      <c r="GFV51" s="234"/>
      <c r="GFW51" s="234"/>
      <c r="GFX51" s="234"/>
      <c r="GFY51" s="234"/>
      <c r="GFZ51" s="234"/>
      <c r="GGA51" s="234"/>
      <c r="GGB51" s="234"/>
      <c r="GGC51" s="234"/>
      <c r="GGD51" s="234"/>
      <c r="GGE51" s="234"/>
      <c r="GGF51" s="234"/>
      <c r="GGG51" s="234"/>
      <c r="GGH51" s="234"/>
      <c r="GGI51" s="234"/>
      <c r="GGJ51" s="234"/>
      <c r="GGK51" s="234"/>
      <c r="GGL51" s="234"/>
      <c r="GGM51" s="234"/>
      <c r="GGN51" s="234"/>
      <c r="GGO51" s="234"/>
      <c r="GGP51" s="234"/>
      <c r="GGQ51" s="234"/>
      <c r="GGR51" s="234"/>
      <c r="GGS51" s="234"/>
      <c r="GGT51" s="234"/>
      <c r="GGU51" s="234"/>
      <c r="GGV51" s="234"/>
      <c r="GGW51" s="234"/>
      <c r="GGX51" s="234"/>
      <c r="GGY51" s="234"/>
      <c r="GGZ51" s="234"/>
      <c r="GHA51" s="234"/>
      <c r="GHB51" s="234"/>
      <c r="GHC51" s="234"/>
      <c r="GHD51" s="234"/>
      <c r="GHE51" s="234"/>
      <c r="GHF51" s="234"/>
      <c r="GHG51" s="234"/>
      <c r="GHH51" s="234"/>
      <c r="GHI51" s="234"/>
      <c r="GHJ51" s="234"/>
      <c r="GHK51" s="234"/>
      <c r="GHL51" s="234"/>
      <c r="GHM51" s="234"/>
      <c r="GHN51" s="234"/>
      <c r="GHO51" s="234"/>
      <c r="GHP51" s="234"/>
      <c r="GHQ51" s="234"/>
      <c r="GHR51" s="234"/>
      <c r="GHS51" s="234"/>
      <c r="GHT51" s="234"/>
      <c r="GHU51" s="234"/>
      <c r="GHV51" s="234"/>
      <c r="GHW51" s="234"/>
      <c r="GHX51" s="234"/>
      <c r="GHY51" s="234"/>
      <c r="GHZ51" s="234"/>
      <c r="GIA51" s="234"/>
      <c r="GIB51" s="234"/>
      <c r="GIC51" s="234"/>
      <c r="GID51" s="234"/>
      <c r="GIE51" s="234"/>
      <c r="GIF51" s="234"/>
      <c r="GIG51" s="234"/>
      <c r="GIH51" s="234"/>
      <c r="GII51" s="234"/>
      <c r="GIJ51" s="234"/>
      <c r="GIK51" s="234"/>
      <c r="GIL51" s="234"/>
      <c r="GIM51" s="234"/>
      <c r="GIN51" s="234"/>
      <c r="GIO51" s="234"/>
      <c r="GIP51" s="234"/>
      <c r="GIQ51" s="234"/>
      <c r="GIR51" s="234"/>
      <c r="GIS51" s="234"/>
      <c r="GIT51" s="234"/>
      <c r="GIU51" s="234"/>
      <c r="GIV51" s="234"/>
      <c r="GIW51" s="234"/>
      <c r="GIX51" s="234"/>
      <c r="GIY51" s="234"/>
      <c r="GIZ51" s="234"/>
      <c r="GJA51" s="234"/>
      <c r="GJB51" s="234"/>
      <c r="GJC51" s="234"/>
      <c r="GJD51" s="234"/>
      <c r="GJE51" s="234"/>
      <c r="GJF51" s="234"/>
      <c r="GJG51" s="234"/>
      <c r="GJH51" s="234"/>
      <c r="GJI51" s="234"/>
      <c r="GJJ51" s="234"/>
      <c r="GJK51" s="234"/>
      <c r="GJL51" s="234"/>
      <c r="GJM51" s="234"/>
      <c r="GJN51" s="234"/>
      <c r="GJO51" s="234"/>
      <c r="GJP51" s="234"/>
      <c r="GJQ51" s="234"/>
      <c r="GJR51" s="234"/>
      <c r="GJS51" s="234"/>
      <c r="GJT51" s="234"/>
      <c r="GJU51" s="234"/>
      <c r="GJV51" s="234"/>
      <c r="GJW51" s="234"/>
      <c r="GJX51" s="234"/>
      <c r="GJY51" s="234"/>
      <c r="GJZ51" s="234"/>
      <c r="GKA51" s="234"/>
      <c r="GKB51" s="234"/>
      <c r="GKC51" s="234"/>
      <c r="GKD51" s="234"/>
      <c r="GKE51" s="234"/>
      <c r="GKF51" s="234"/>
      <c r="GKG51" s="234"/>
      <c r="GKH51" s="234"/>
      <c r="GKI51" s="234"/>
      <c r="GKJ51" s="234"/>
      <c r="GKK51" s="234"/>
      <c r="GKL51" s="234"/>
      <c r="GKM51" s="234"/>
      <c r="GKN51" s="234"/>
      <c r="GKO51" s="234"/>
      <c r="GKP51" s="234"/>
      <c r="GKQ51" s="234"/>
      <c r="GKR51" s="234"/>
      <c r="GKS51" s="234"/>
      <c r="GKT51" s="234"/>
      <c r="GKU51" s="234"/>
      <c r="GKV51" s="234"/>
      <c r="GKW51" s="234"/>
      <c r="GKX51" s="234"/>
      <c r="GKY51" s="234"/>
      <c r="GKZ51" s="234"/>
      <c r="GLA51" s="234"/>
      <c r="GLB51" s="234"/>
      <c r="GLC51" s="234"/>
      <c r="GLD51" s="234"/>
      <c r="GLE51" s="234"/>
      <c r="GLF51" s="234"/>
      <c r="GLG51" s="234"/>
      <c r="GLH51" s="234"/>
      <c r="GLI51" s="234"/>
      <c r="GLJ51" s="234"/>
      <c r="GLK51" s="234"/>
      <c r="GLL51" s="234"/>
      <c r="GLM51" s="234"/>
      <c r="GLN51" s="234"/>
      <c r="GLO51" s="234"/>
      <c r="GLP51" s="234"/>
      <c r="GLQ51" s="234"/>
      <c r="GLR51" s="234"/>
      <c r="GLS51" s="234"/>
      <c r="GLT51" s="234"/>
      <c r="GLU51" s="234"/>
      <c r="GLV51" s="234"/>
      <c r="GLW51" s="234"/>
      <c r="GLX51" s="234"/>
      <c r="GLY51" s="234"/>
      <c r="GLZ51" s="234"/>
      <c r="GMA51" s="234"/>
      <c r="GMB51" s="234"/>
      <c r="GMC51" s="234"/>
      <c r="GMD51" s="234"/>
      <c r="GME51" s="234"/>
      <c r="GMF51" s="234"/>
      <c r="GMG51" s="234"/>
      <c r="GMH51" s="234"/>
      <c r="GMI51" s="234"/>
      <c r="GMJ51" s="234"/>
      <c r="GMK51" s="234"/>
      <c r="GML51" s="234"/>
      <c r="GMM51" s="234"/>
      <c r="GMN51" s="234"/>
      <c r="GMO51" s="234"/>
      <c r="GMP51" s="234"/>
      <c r="GMQ51" s="234"/>
      <c r="GMR51" s="234"/>
      <c r="GMS51" s="234"/>
      <c r="GMT51" s="234"/>
      <c r="GMU51" s="234"/>
      <c r="GMV51" s="234"/>
      <c r="GMW51" s="234"/>
      <c r="GMX51" s="234"/>
      <c r="GMY51" s="234"/>
      <c r="GMZ51" s="234"/>
      <c r="GNA51" s="234"/>
      <c r="GNB51" s="234"/>
      <c r="GNC51" s="234"/>
      <c r="GND51" s="234"/>
      <c r="GNE51" s="234"/>
      <c r="GNF51" s="234"/>
      <c r="GNG51" s="234"/>
      <c r="GNH51" s="234"/>
      <c r="GNI51" s="234"/>
      <c r="GNJ51" s="234"/>
      <c r="GNK51" s="234"/>
      <c r="GNL51" s="234"/>
      <c r="GNM51" s="234"/>
      <c r="GNN51" s="234"/>
      <c r="GNO51" s="234"/>
      <c r="GNP51" s="234"/>
      <c r="GNQ51" s="234"/>
      <c r="GNR51" s="234"/>
      <c r="GNS51" s="234"/>
      <c r="GNT51" s="234"/>
      <c r="GNU51" s="234"/>
      <c r="GNV51" s="234"/>
      <c r="GNW51" s="234"/>
      <c r="GNX51" s="234"/>
      <c r="GNY51" s="234"/>
      <c r="GNZ51" s="234"/>
      <c r="GOA51" s="234"/>
      <c r="GOB51" s="234"/>
      <c r="GOC51" s="234"/>
      <c r="GOD51" s="234"/>
      <c r="GOE51" s="234"/>
      <c r="GOF51" s="234"/>
      <c r="GOG51" s="234"/>
      <c r="GOH51" s="234"/>
      <c r="GOI51" s="234"/>
      <c r="GOJ51" s="234"/>
      <c r="GOK51" s="234"/>
      <c r="GOL51" s="234"/>
      <c r="GOM51" s="234"/>
      <c r="GON51" s="234"/>
      <c r="GOO51" s="234"/>
      <c r="GOP51" s="234"/>
      <c r="GOQ51" s="234"/>
      <c r="GOR51" s="234"/>
      <c r="GOS51" s="234"/>
      <c r="GOT51" s="234"/>
      <c r="GOU51" s="234"/>
      <c r="GOV51" s="234"/>
      <c r="GOW51" s="234"/>
      <c r="GOX51" s="234"/>
      <c r="GOY51" s="234"/>
      <c r="GOZ51" s="234"/>
      <c r="GPA51" s="234"/>
      <c r="GPB51" s="234"/>
      <c r="GPC51" s="234"/>
      <c r="GPD51" s="234"/>
      <c r="GPE51" s="234"/>
      <c r="GPF51" s="234"/>
      <c r="GPG51" s="234"/>
      <c r="GPH51" s="234"/>
      <c r="GPI51" s="234"/>
      <c r="GPJ51" s="234"/>
      <c r="GPK51" s="234"/>
      <c r="GPL51" s="234"/>
      <c r="GPM51" s="234"/>
      <c r="GPN51" s="234"/>
      <c r="GPO51" s="234"/>
      <c r="GPP51" s="234"/>
      <c r="GPQ51" s="234"/>
      <c r="GPR51" s="234"/>
      <c r="GPS51" s="234"/>
      <c r="GPT51" s="234"/>
      <c r="GPU51" s="234"/>
      <c r="GPV51" s="234"/>
      <c r="GPW51" s="234"/>
      <c r="GPX51" s="234"/>
      <c r="GPY51" s="234"/>
      <c r="GPZ51" s="234"/>
      <c r="GQA51" s="234"/>
      <c r="GQB51" s="234"/>
      <c r="GQC51" s="234"/>
      <c r="GQD51" s="234"/>
      <c r="GQE51" s="234"/>
      <c r="GQF51" s="234"/>
      <c r="GQG51" s="234"/>
      <c r="GQH51" s="234"/>
      <c r="GQI51" s="234"/>
      <c r="GQJ51" s="234"/>
      <c r="GQK51" s="234"/>
      <c r="GQL51" s="234"/>
      <c r="GQM51" s="234"/>
      <c r="GQN51" s="234"/>
      <c r="GQO51" s="234"/>
      <c r="GQP51" s="234"/>
      <c r="GQQ51" s="234"/>
      <c r="GQR51" s="234"/>
      <c r="GQS51" s="234"/>
      <c r="GQT51" s="234"/>
      <c r="GQU51" s="234"/>
      <c r="GQV51" s="234"/>
      <c r="GQW51" s="234"/>
      <c r="GQX51" s="234"/>
      <c r="GQY51" s="234"/>
      <c r="GQZ51" s="234"/>
      <c r="GRA51" s="234"/>
      <c r="GRB51" s="234"/>
      <c r="GRC51" s="234"/>
      <c r="GRD51" s="234"/>
      <c r="GRE51" s="234"/>
      <c r="GRF51" s="234"/>
      <c r="GRG51" s="234"/>
      <c r="GRH51" s="234"/>
      <c r="GRI51" s="234"/>
      <c r="GRJ51" s="234"/>
      <c r="GRK51" s="234"/>
      <c r="GRL51" s="234"/>
      <c r="GRM51" s="234"/>
      <c r="GRN51" s="234"/>
      <c r="GRO51" s="234"/>
      <c r="GRP51" s="234"/>
      <c r="GRQ51" s="234"/>
      <c r="GRR51" s="234"/>
      <c r="GRS51" s="234"/>
      <c r="GRT51" s="234"/>
      <c r="GRU51" s="234"/>
      <c r="GRV51" s="234"/>
      <c r="GRW51" s="234"/>
      <c r="GRX51" s="234"/>
      <c r="GRY51" s="234"/>
      <c r="GRZ51" s="234"/>
      <c r="GSA51" s="234"/>
      <c r="GSB51" s="234"/>
      <c r="GSC51" s="234"/>
      <c r="GSD51" s="234"/>
      <c r="GSE51" s="234"/>
      <c r="GSF51" s="234"/>
      <c r="GSG51" s="234"/>
      <c r="GSH51" s="234"/>
      <c r="GSI51" s="234"/>
      <c r="GSJ51" s="234"/>
      <c r="GSK51" s="234"/>
      <c r="GSL51" s="234"/>
      <c r="GSM51" s="234"/>
      <c r="GSN51" s="234"/>
      <c r="GSO51" s="234"/>
      <c r="GSP51" s="234"/>
      <c r="GSQ51" s="234"/>
      <c r="GSR51" s="234"/>
      <c r="GSS51" s="234"/>
      <c r="GST51" s="234"/>
      <c r="GSU51" s="234"/>
      <c r="GSV51" s="234"/>
      <c r="GSW51" s="234"/>
      <c r="GSX51" s="234"/>
      <c r="GSY51" s="234"/>
      <c r="GSZ51" s="234"/>
      <c r="GTA51" s="234"/>
      <c r="GTB51" s="234"/>
      <c r="GTC51" s="234"/>
      <c r="GTD51" s="234"/>
      <c r="GTE51" s="234"/>
      <c r="GTF51" s="234"/>
      <c r="GTG51" s="234"/>
      <c r="GTH51" s="234"/>
      <c r="GTI51" s="234"/>
      <c r="GTJ51" s="234"/>
      <c r="GTK51" s="234"/>
      <c r="GTL51" s="234"/>
      <c r="GTM51" s="234"/>
      <c r="GTN51" s="234"/>
      <c r="GTO51" s="234"/>
      <c r="GTP51" s="234"/>
      <c r="GTQ51" s="234"/>
      <c r="GTR51" s="234"/>
      <c r="GTS51" s="234"/>
      <c r="GTT51" s="234"/>
      <c r="GTU51" s="234"/>
      <c r="GTV51" s="234"/>
      <c r="GTW51" s="234"/>
      <c r="GTX51" s="234"/>
      <c r="GTY51" s="234"/>
      <c r="GTZ51" s="234"/>
      <c r="GUA51" s="234"/>
      <c r="GUB51" s="234"/>
      <c r="GUC51" s="234"/>
      <c r="GUD51" s="234"/>
      <c r="GUE51" s="234"/>
      <c r="GUF51" s="234"/>
      <c r="GUG51" s="234"/>
      <c r="GUH51" s="234"/>
      <c r="GUI51" s="234"/>
      <c r="GUJ51" s="234"/>
      <c r="GUK51" s="234"/>
      <c r="GUL51" s="234"/>
      <c r="GUM51" s="234"/>
      <c r="GUN51" s="234"/>
      <c r="GUO51" s="234"/>
      <c r="GUP51" s="234"/>
      <c r="GUQ51" s="234"/>
      <c r="GUR51" s="234"/>
      <c r="GUS51" s="234"/>
      <c r="GUT51" s="234"/>
      <c r="GUU51" s="234"/>
      <c r="GUV51" s="234"/>
      <c r="GUW51" s="234"/>
      <c r="GUX51" s="234"/>
      <c r="GUY51" s="234"/>
      <c r="GUZ51" s="234"/>
      <c r="GVA51" s="234"/>
      <c r="GVB51" s="234"/>
      <c r="GVC51" s="234"/>
      <c r="GVD51" s="234"/>
      <c r="GVE51" s="234"/>
      <c r="GVF51" s="234"/>
      <c r="GVG51" s="234"/>
      <c r="GVH51" s="234"/>
      <c r="GVI51" s="234"/>
      <c r="GVJ51" s="234"/>
      <c r="GVK51" s="234"/>
      <c r="GVL51" s="234"/>
      <c r="GVM51" s="234"/>
      <c r="GVN51" s="234"/>
      <c r="GVO51" s="234"/>
      <c r="GVP51" s="234"/>
      <c r="GVQ51" s="234"/>
      <c r="GVR51" s="234"/>
      <c r="GVS51" s="234"/>
      <c r="GVT51" s="234"/>
      <c r="GVU51" s="234"/>
      <c r="GVV51" s="234"/>
      <c r="GVW51" s="234"/>
      <c r="GVX51" s="234"/>
      <c r="GVY51" s="234"/>
      <c r="GVZ51" s="234"/>
      <c r="GWA51" s="234"/>
      <c r="GWB51" s="234"/>
      <c r="GWC51" s="234"/>
      <c r="GWD51" s="234"/>
      <c r="GWE51" s="234"/>
      <c r="GWF51" s="234"/>
      <c r="GWG51" s="234"/>
      <c r="GWH51" s="234"/>
      <c r="GWI51" s="234"/>
      <c r="GWJ51" s="234"/>
      <c r="GWK51" s="234"/>
      <c r="GWL51" s="234"/>
      <c r="GWM51" s="234"/>
      <c r="GWN51" s="234"/>
      <c r="GWO51" s="234"/>
      <c r="GWP51" s="234"/>
      <c r="GWQ51" s="234"/>
      <c r="GWR51" s="234"/>
      <c r="GWS51" s="234"/>
      <c r="GWT51" s="234"/>
      <c r="GWU51" s="234"/>
      <c r="GWV51" s="234"/>
      <c r="GWW51" s="234"/>
      <c r="GWX51" s="234"/>
      <c r="GWY51" s="234"/>
      <c r="GWZ51" s="234"/>
      <c r="GXA51" s="234"/>
      <c r="GXB51" s="234"/>
      <c r="GXC51" s="234"/>
      <c r="GXD51" s="234"/>
      <c r="GXE51" s="234"/>
      <c r="GXF51" s="234"/>
      <c r="GXG51" s="234"/>
      <c r="GXH51" s="234"/>
      <c r="GXI51" s="234"/>
      <c r="GXJ51" s="234"/>
      <c r="GXK51" s="234"/>
      <c r="GXL51" s="234"/>
      <c r="GXM51" s="234"/>
      <c r="GXN51" s="234"/>
      <c r="GXO51" s="234"/>
      <c r="GXP51" s="234"/>
      <c r="GXQ51" s="234"/>
      <c r="GXR51" s="234"/>
      <c r="GXS51" s="234"/>
      <c r="GXT51" s="234"/>
      <c r="GXU51" s="234"/>
      <c r="GXV51" s="234"/>
      <c r="GXW51" s="234"/>
      <c r="GXX51" s="234"/>
      <c r="GXY51" s="234"/>
      <c r="GXZ51" s="234"/>
      <c r="GYA51" s="234"/>
      <c r="GYB51" s="234"/>
      <c r="GYC51" s="234"/>
      <c r="GYD51" s="234"/>
      <c r="GYE51" s="234"/>
      <c r="GYF51" s="234"/>
      <c r="GYG51" s="234"/>
      <c r="GYH51" s="234"/>
      <c r="GYI51" s="234"/>
      <c r="GYJ51" s="234"/>
      <c r="GYK51" s="234"/>
      <c r="GYL51" s="234"/>
      <c r="GYM51" s="234"/>
      <c r="GYN51" s="234"/>
      <c r="GYO51" s="234"/>
      <c r="GYP51" s="234"/>
      <c r="GYQ51" s="234"/>
      <c r="GYR51" s="234"/>
      <c r="GYS51" s="234"/>
      <c r="GYT51" s="234"/>
      <c r="GYU51" s="234"/>
      <c r="GYV51" s="234"/>
      <c r="GYW51" s="234"/>
      <c r="GYX51" s="234"/>
      <c r="GYY51" s="234"/>
      <c r="GYZ51" s="234"/>
      <c r="GZA51" s="234"/>
      <c r="GZB51" s="234"/>
      <c r="GZC51" s="234"/>
      <c r="GZD51" s="234"/>
      <c r="GZE51" s="234"/>
      <c r="GZF51" s="234"/>
      <c r="GZG51" s="234"/>
      <c r="GZH51" s="234"/>
      <c r="GZI51" s="234"/>
      <c r="GZJ51" s="234"/>
      <c r="GZK51" s="234"/>
      <c r="GZL51" s="234"/>
      <c r="GZM51" s="234"/>
      <c r="GZN51" s="234"/>
      <c r="GZO51" s="234"/>
      <c r="GZP51" s="234"/>
      <c r="GZQ51" s="234"/>
      <c r="GZR51" s="234"/>
      <c r="GZS51" s="234"/>
      <c r="GZT51" s="234"/>
      <c r="GZU51" s="234"/>
      <c r="GZV51" s="234"/>
      <c r="GZW51" s="234"/>
      <c r="GZX51" s="234"/>
      <c r="GZY51" s="234"/>
      <c r="GZZ51" s="234"/>
      <c r="HAA51" s="234"/>
      <c r="HAB51" s="234"/>
      <c r="HAC51" s="234"/>
      <c r="HAD51" s="234"/>
      <c r="HAE51" s="234"/>
      <c r="HAF51" s="234"/>
      <c r="HAG51" s="234"/>
      <c r="HAH51" s="234"/>
      <c r="HAI51" s="234"/>
      <c r="HAJ51" s="234"/>
      <c r="HAK51" s="234"/>
      <c r="HAL51" s="234"/>
      <c r="HAM51" s="234"/>
      <c r="HAN51" s="234"/>
      <c r="HAO51" s="234"/>
      <c r="HAP51" s="234"/>
      <c r="HAQ51" s="234"/>
      <c r="HAR51" s="234"/>
      <c r="HAS51" s="234"/>
      <c r="HAT51" s="234"/>
      <c r="HAU51" s="234"/>
      <c r="HAV51" s="234"/>
      <c r="HAW51" s="234"/>
      <c r="HAX51" s="234"/>
      <c r="HAY51" s="234"/>
      <c r="HAZ51" s="234"/>
      <c r="HBA51" s="234"/>
      <c r="HBB51" s="234"/>
      <c r="HBC51" s="234"/>
      <c r="HBD51" s="234"/>
      <c r="HBE51" s="234"/>
      <c r="HBF51" s="234"/>
      <c r="HBG51" s="234"/>
      <c r="HBH51" s="234"/>
      <c r="HBI51" s="234"/>
      <c r="HBJ51" s="234"/>
      <c r="HBK51" s="234"/>
      <c r="HBL51" s="234"/>
      <c r="HBM51" s="234"/>
      <c r="HBN51" s="234"/>
      <c r="HBO51" s="234"/>
      <c r="HBP51" s="234"/>
      <c r="HBQ51" s="234"/>
      <c r="HBR51" s="234"/>
      <c r="HBS51" s="234"/>
      <c r="HBT51" s="234"/>
      <c r="HBU51" s="234"/>
      <c r="HBV51" s="234"/>
      <c r="HBW51" s="234"/>
      <c r="HBX51" s="234"/>
      <c r="HBY51" s="234"/>
      <c r="HBZ51" s="234"/>
      <c r="HCA51" s="234"/>
      <c r="HCB51" s="234"/>
      <c r="HCC51" s="234"/>
      <c r="HCD51" s="234"/>
      <c r="HCE51" s="234"/>
      <c r="HCF51" s="234"/>
      <c r="HCG51" s="234"/>
      <c r="HCH51" s="234"/>
      <c r="HCI51" s="234"/>
      <c r="HCJ51" s="234"/>
      <c r="HCK51" s="234"/>
      <c r="HCL51" s="234"/>
      <c r="HCM51" s="234"/>
      <c r="HCN51" s="234"/>
      <c r="HCO51" s="234"/>
      <c r="HCP51" s="234"/>
      <c r="HCQ51" s="234"/>
      <c r="HCR51" s="234"/>
      <c r="HCS51" s="234"/>
      <c r="HCT51" s="234"/>
      <c r="HCU51" s="234"/>
      <c r="HCV51" s="234"/>
      <c r="HCW51" s="234"/>
      <c r="HCX51" s="234"/>
      <c r="HCY51" s="234"/>
      <c r="HCZ51" s="234"/>
      <c r="HDA51" s="234"/>
      <c r="HDB51" s="234"/>
      <c r="HDC51" s="234"/>
      <c r="HDD51" s="234"/>
      <c r="HDE51" s="234"/>
      <c r="HDF51" s="234"/>
      <c r="HDG51" s="234"/>
      <c r="HDH51" s="234"/>
      <c r="HDI51" s="234"/>
      <c r="HDJ51" s="234"/>
      <c r="HDK51" s="234"/>
      <c r="HDL51" s="234"/>
      <c r="HDM51" s="234"/>
      <c r="HDN51" s="234"/>
      <c r="HDO51" s="234"/>
      <c r="HDP51" s="234"/>
      <c r="HDQ51" s="234"/>
      <c r="HDR51" s="234"/>
      <c r="HDS51" s="234"/>
      <c r="HDT51" s="234"/>
      <c r="HDU51" s="234"/>
      <c r="HDV51" s="234"/>
      <c r="HDW51" s="234"/>
      <c r="HDX51" s="234"/>
      <c r="HDY51" s="234"/>
      <c r="HDZ51" s="234"/>
      <c r="HEA51" s="234"/>
      <c r="HEB51" s="234"/>
      <c r="HEC51" s="234"/>
      <c r="HED51" s="234"/>
      <c r="HEE51" s="234"/>
      <c r="HEF51" s="234"/>
      <c r="HEG51" s="234"/>
      <c r="HEH51" s="234"/>
      <c r="HEI51" s="234"/>
      <c r="HEJ51" s="234"/>
      <c r="HEK51" s="234"/>
      <c r="HEL51" s="234"/>
      <c r="HEM51" s="234"/>
      <c r="HEN51" s="234"/>
      <c r="HEO51" s="234"/>
      <c r="HEP51" s="234"/>
      <c r="HEQ51" s="234"/>
      <c r="HER51" s="234"/>
      <c r="HES51" s="234"/>
      <c r="HET51" s="234"/>
      <c r="HEU51" s="234"/>
      <c r="HEV51" s="234"/>
      <c r="HEW51" s="234"/>
      <c r="HEX51" s="234"/>
      <c r="HEY51" s="234"/>
      <c r="HEZ51" s="234"/>
      <c r="HFA51" s="234"/>
      <c r="HFB51" s="234"/>
      <c r="HFC51" s="234"/>
      <c r="HFD51" s="234"/>
      <c r="HFE51" s="234"/>
      <c r="HFF51" s="234"/>
      <c r="HFG51" s="234"/>
      <c r="HFH51" s="234"/>
      <c r="HFI51" s="234"/>
      <c r="HFJ51" s="234"/>
      <c r="HFK51" s="234"/>
      <c r="HFL51" s="234"/>
      <c r="HFM51" s="234"/>
      <c r="HFN51" s="234"/>
      <c r="HFO51" s="234"/>
      <c r="HFP51" s="234"/>
      <c r="HFQ51" s="234"/>
      <c r="HFR51" s="234"/>
      <c r="HFS51" s="234"/>
      <c r="HFT51" s="234"/>
      <c r="HFU51" s="234"/>
      <c r="HFV51" s="234"/>
      <c r="HFW51" s="234"/>
      <c r="HFX51" s="234"/>
      <c r="HFY51" s="234"/>
      <c r="HFZ51" s="234"/>
      <c r="HGA51" s="234"/>
      <c r="HGB51" s="234"/>
      <c r="HGC51" s="234"/>
      <c r="HGD51" s="234"/>
      <c r="HGE51" s="234"/>
      <c r="HGF51" s="234"/>
      <c r="HGG51" s="234"/>
      <c r="HGH51" s="234"/>
      <c r="HGI51" s="234"/>
      <c r="HGJ51" s="234"/>
      <c r="HGK51" s="234"/>
      <c r="HGL51" s="234"/>
      <c r="HGM51" s="234"/>
      <c r="HGN51" s="234"/>
      <c r="HGO51" s="234"/>
      <c r="HGP51" s="234"/>
      <c r="HGQ51" s="234"/>
      <c r="HGR51" s="234"/>
      <c r="HGS51" s="234"/>
      <c r="HGT51" s="234"/>
      <c r="HGU51" s="234"/>
      <c r="HGV51" s="234"/>
      <c r="HGW51" s="234"/>
      <c r="HGX51" s="234"/>
      <c r="HGY51" s="234"/>
      <c r="HGZ51" s="234"/>
      <c r="HHA51" s="234"/>
      <c r="HHB51" s="234"/>
      <c r="HHC51" s="234"/>
      <c r="HHD51" s="234"/>
      <c r="HHE51" s="234"/>
      <c r="HHF51" s="234"/>
      <c r="HHG51" s="234"/>
      <c r="HHH51" s="234"/>
      <c r="HHI51" s="234"/>
      <c r="HHJ51" s="234"/>
      <c r="HHK51" s="234"/>
      <c r="HHL51" s="234"/>
      <c r="HHM51" s="234"/>
      <c r="HHN51" s="234"/>
      <c r="HHO51" s="234"/>
      <c r="HHP51" s="234"/>
      <c r="HHQ51" s="234"/>
      <c r="HHR51" s="234"/>
      <c r="HHS51" s="234"/>
      <c r="HHT51" s="234"/>
      <c r="HHU51" s="234"/>
      <c r="HHV51" s="234"/>
      <c r="HHW51" s="234"/>
      <c r="HHX51" s="234"/>
      <c r="HHY51" s="234"/>
      <c r="HHZ51" s="234"/>
      <c r="HIA51" s="234"/>
      <c r="HIB51" s="234"/>
      <c r="HIC51" s="234"/>
      <c r="HID51" s="234"/>
      <c r="HIE51" s="234"/>
      <c r="HIF51" s="234"/>
      <c r="HIG51" s="234"/>
      <c r="HIH51" s="234"/>
      <c r="HII51" s="234"/>
      <c r="HIJ51" s="234"/>
      <c r="HIK51" s="234"/>
      <c r="HIL51" s="234"/>
      <c r="HIM51" s="234"/>
      <c r="HIN51" s="234"/>
      <c r="HIO51" s="234"/>
      <c r="HIP51" s="234"/>
      <c r="HIQ51" s="234"/>
      <c r="HIR51" s="234"/>
      <c r="HIS51" s="234"/>
      <c r="HIT51" s="234"/>
      <c r="HIU51" s="234"/>
      <c r="HIV51" s="234"/>
      <c r="HIW51" s="234"/>
      <c r="HIX51" s="234"/>
      <c r="HIY51" s="234"/>
      <c r="HIZ51" s="234"/>
      <c r="HJA51" s="234"/>
      <c r="HJB51" s="234"/>
      <c r="HJC51" s="234"/>
      <c r="HJD51" s="234"/>
      <c r="HJE51" s="234"/>
      <c r="HJF51" s="234"/>
      <c r="HJG51" s="234"/>
      <c r="HJH51" s="234"/>
      <c r="HJI51" s="234"/>
      <c r="HJJ51" s="234"/>
      <c r="HJK51" s="234"/>
      <c r="HJL51" s="234"/>
      <c r="HJM51" s="234"/>
      <c r="HJN51" s="234"/>
      <c r="HJO51" s="234"/>
      <c r="HJP51" s="234"/>
      <c r="HJQ51" s="234"/>
      <c r="HJR51" s="234"/>
      <c r="HJS51" s="234"/>
      <c r="HJT51" s="234"/>
      <c r="HJU51" s="234"/>
      <c r="HJV51" s="234"/>
      <c r="HJW51" s="234"/>
      <c r="HJX51" s="234"/>
      <c r="HJY51" s="234"/>
      <c r="HJZ51" s="234"/>
      <c r="HKA51" s="234"/>
      <c r="HKB51" s="234"/>
      <c r="HKC51" s="234"/>
      <c r="HKD51" s="234"/>
      <c r="HKE51" s="234"/>
      <c r="HKF51" s="234"/>
      <c r="HKG51" s="234"/>
      <c r="HKH51" s="234"/>
      <c r="HKI51" s="234"/>
      <c r="HKJ51" s="234"/>
      <c r="HKK51" s="234"/>
      <c r="HKL51" s="234"/>
      <c r="HKM51" s="234"/>
      <c r="HKN51" s="234"/>
      <c r="HKO51" s="234"/>
      <c r="HKP51" s="234"/>
      <c r="HKQ51" s="234"/>
      <c r="HKR51" s="234"/>
      <c r="HKS51" s="234"/>
      <c r="HKT51" s="234"/>
      <c r="HKU51" s="234"/>
      <c r="HKV51" s="234"/>
      <c r="HKW51" s="234"/>
      <c r="HKX51" s="234"/>
      <c r="HKY51" s="234"/>
      <c r="HKZ51" s="234"/>
      <c r="HLA51" s="234"/>
      <c r="HLB51" s="234"/>
      <c r="HLC51" s="234"/>
      <c r="HLD51" s="234"/>
      <c r="HLE51" s="234"/>
      <c r="HLF51" s="234"/>
      <c r="HLG51" s="234"/>
      <c r="HLH51" s="234"/>
      <c r="HLI51" s="234"/>
      <c r="HLJ51" s="234"/>
      <c r="HLK51" s="234"/>
      <c r="HLL51" s="234"/>
      <c r="HLM51" s="234"/>
      <c r="HLN51" s="234"/>
      <c r="HLO51" s="234"/>
      <c r="HLP51" s="234"/>
      <c r="HLQ51" s="234"/>
      <c r="HLR51" s="234"/>
      <c r="HLS51" s="234"/>
      <c r="HLT51" s="234"/>
      <c r="HLU51" s="234"/>
      <c r="HLV51" s="234"/>
      <c r="HLW51" s="234"/>
      <c r="HLX51" s="234"/>
      <c r="HLY51" s="234"/>
      <c r="HLZ51" s="234"/>
      <c r="HMA51" s="234"/>
      <c r="HMB51" s="234"/>
      <c r="HMC51" s="234"/>
      <c r="HMD51" s="234"/>
      <c r="HME51" s="234"/>
      <c r="HMF51" s="234"/>
      <c r="HMG51" s="234"/>
      <c r="HMH51" s="234"/>
      <c r="HMI51" s="234"/>
      <c r="HMJ51" s="234"/>
      <c r="HMK51" s="234"/>
      <c r="HML51" s="234"/>
      <c r="HMM51" s="234"/>
      <c r="HMN51" s="234"/>
      <c r="HMO51" s="234"/>
      <c r="HMP51" s="234"/>
      <c r="HMQ51" s="234"/>
      <c r="HMR51" s="234"/>
      <c r="HMS51" s="234"/>
      <c r="HMT51" s="234"/>
      <c r="HMU51" s="234"/>
      <c r="HMV51" s="234"/>
      <c r="HMW51" s="234"/>
      <c r="HMX51" s="234"/>
      <c r="HMY51" s="234"/>
      <c r="HMZ51" s="234"/>
      <c r="HNA51" s="234"/>
      <c r="HNB51" s="234"/>
      <c r="HNC51" s="234"/>
      <c r="HND51" s="234"/>
      <c r="HNE51" s="234"/>
      <c r="HNF51" s="234"/>
      <c r="HNG51" s="234"/>
      <c r="HNH51" s="234"/>
      <c r="HNI51" s="234"/>
      <c r="HNJ51" s="234"/>
      <c r="HNK51" s="234"/>
      <c r="HNL51" s="234"/>
      <c r="HNM51" s="234"/>
      <c r="HNN51" s="234"/>
      <c r="HNO51" s="234"/>
      <c r="HNP51" s="234"/>
      <c r="HNQ51" s="234"/>
      <c r="HNR51" s="234"/>
      <c r="HNS51" s="234"/>
      <c r="HNT51" s="234"/>
      <c r="HNU51" s="234"/>
      <c r="HNV51" s="234"/>
      <c r="HNW51" s="234"/>
      <c r="HNX51" s="234"/>
      <c r="HNY51" s="234"/>
      <c r="HNZ51" s="234"/>
      <c r="HOA51" s="234"/>
      <c r="HOB51" s="234"/>
      <c r="HOC51" s="234"/>
      <c r="HOD51" s="234"/>
      <c r="HOE51" s="234"/>
      <c r="HOF51" s="234"/>
      <c r="HOG51" s="234"/>
      <c r="HOH51" s="234"/>
      <c r="HOI51" s="234"/>
      <c r="HOJ51" s="234"/>
      <c r="HOK51" s="234"/>
      <c r="HOL51" s="234"/>
      <c r="HOM51" s="234"/>
      <c r="HON51" s="234"/>
      <c r="HOO51" s="234"/>
      <c r="HOP51" s="234"/>
      <c r="HOQ51" s="234"/>
      <c r="HOR51" s="234"/>
      <c r="HOS51" s="234"/>
      <c r="HOT51" s="234"/>
      <c r="HOU51" s="234"/>
      <c r="HOV51" s="234"/>
      <c r="HOW51" s="234"/>
      <c r="HOX51" s="234"/>
      <c r="HOY51" s="234"/>
      <c r="HOZ51" s="234"/>
      <c r="HPA51" s="234"/>
      <c r="HPB51" s="234"/>
      <c r="HPC51" s="234"/>
      <c r="HPD51" s="234"/>
      <c r="HPE51" s="234"/>
      <c r="HPF51" s="234"/>
      <c r="HPG51" s="234"/>
      <c r="HPH51" s="234"/>
      <c r="HPI51" s="234"/>
      <c r="HPJ51" s="234"/>
      <c r="HPK51" s="234"/>
      <c r="HPL51" s="234"/>
      <c r="HPM51" s="234"/>
      <c r="HPN51" s="234"/>
      <c r="HPO51" s="234"/>
      <c r="HPP51" s="234"/>
      <c r="HPQ51" s="234"/>
      <c r="HPR51" s="234"/>
      <c r="HPS51" s="234"/>
      <c r="HPT51" s="234"/>
      <c r="HPU51" s="234"/>
      <c r="HPV51" s="234"/>
      <c r="HPW51" s="234"/>
      <c r="HPX51" s="234"/>
      <c r="HPY51" s="234"/>
      <c r="HPZ51" s="234"/>
      <c r="HQA51" s="234"/>
      <c r="HQB51" s="234"/>
      <c r="HQC51" s="234"/>
      <c r="HQD51" s="234"/>
      <c r="HQE51" s="234"/>
      <c r="HQF51" s="234"/>
      <c r="HQG51" s="234"/>
      <c r="HQH51" s="234"/>
      <c r="HQI51" s="234"/>
      <c r="HQJ51" s="234"/>
      <c r="HQK51" s="234"/>
      <c r="HQL51" s="234"/>
      <c r="HQM51" s="234"/>
      <c r="HQN51" s="234"/>
      <c r="HQO51" s="234"/>
      <c r="HQP51" s="234"/>
      <c r="HQQ51" s="234"/>
      <c r="HQR51" s="234"/>
      <c r="HQS51" s="234"/>
      <c r="HQT51" s="234"/>
      <c r="HQU51" s="234"/>
      <c r="HQV51" s="234"/>
      <c r="HQW51" s="234"/>
      <c r="HQX51" s="234"/>
      <c r="HQY51" s="234"/>
      <c r="HQZ51" s="234"/>
      <c r="HRA51" s="234"/>
      <c r="HRB51" s="234"/>
      <c r="HRC51" s="234"/>
      <c r="HRD51" s="234"/>
      <c r="HRE51" s="234"/>
      <c r="HRF51" s="234"/>
      <c r="HRG51" s="234"/>
      <c r="HRH51" s="234"/>
      <c r="HRI51" s="234"/>
      <c r="HRJ51" s="234"/>
      <c r="HRK51" s="234"/>
      <c r="HRL51" s="234"/>
      <c r="HRM51" s="234"/>
      <c r="HRN51" s="234"/>
      <c r="HRO51" s="234"/>
      <c r="HRP51" s="234"/>
      <c r="HRQ51" s="234"/>
      <c r="HRR51" s="234"/>
      <c r="HRS51" s="234"/>
      <c r="HRT51" s="234"/>
      <c r="HRU51" s="234"/>
      <c r="HRV51" s="234"/>
      <c r="HRW51" s="234"/>
      <c r="HRX51" s="234"/>
      <c r="HRY51" s="234"/>
      <c r="HRZ51" s="234"/>
      <c r="HSA51" s="234"/>
      <c r="HSB51" s="234"/>
      <c r="HSC51" s="234"/>
      <c r="HSD51" s="234"/>
      <c r="HSE51" s="234"/>
      <c r="HSF51" s="234"/>
      <c r="HSG51" s="234"/>
      <c r="HSH51" s="234"/>
      <c r="HSI51" s="234"/>
      <c r="HSJ51" s="234"/>
      <c r="HSK51" s="234"/>
      <c r="HSL51" s="234"/>
      <c r="HSM51" s="234"/>
      <c r="HSN51" s="234"/>
      <c r="HSO51" s="234"/>
      <c r="HSP51" s="234"/>
      <c r="HSQ51" s="234"/>
      <c r="HSR51" s="234"/>
      <c r="HSS51" s="234"/>
      <c r="HST51" s="234"/>
      <c r="HSU51" s="234"/>
      <c r="HSV51" s="234"/>
      <c r="HSW51" s="234"/>
      <c r="HSX51" s="234"/>
      <c r="HSY51" s="234"/>
      <c r="HSZ51" s="234"/>
      <c r="HTA51" s="234"/>
      <c r="HTB51" s="234"/>
      <c r="HTC51" s="234"/>
      <c r="HTD51" s="234"/>
      <c r="HTE51" s="234"/>
      <c r="HTF51" s="234"/>
      <c r="HTG51" s="234"/>
      <c r="HTH51" s="234"/>
      <c r="HTI51" s="234"/>
      <c r="HTJ51" s="234"/>
      <c r="HTK51" s="234"/>
      <c r="HTL51" s="234"/>
      <c r="HTM51" s="234"/>
      <c r="HTN51" s="234"/>
      <c r="HTO51" s="234"/>
      <c r="HTP51" s="234"/>
      <c r="HTQ51" s="234"/>
      <c r="HTR51" s="234"/>
      <c r="HTS51" s="234"/>
      <c r="HTT51" s="234"/>
      <c r="HTU51" s="234"/>
      <c r="HTV51" s="234"/>
      <c r="HTW51" s="234"/>
      <c r="HTX51" s="234"/>
      <c r="HTY51" s="234"/>
      <c r="HTZ51" s="234"/>
      <c r="HUA51" s="234"/>
      <c r="HUB51" s="234"/>
      <c r="HUC51" s="234"/>
      <c r="HUD51" s="234"/>
      <c r="HUE51" s="234"/>
      <c r="HUF51" s="234"/>
      <c r="HUG51" s="234"/>
      <c r="HUH51" s="234"/>
      <c r="HUI51" s="234"/>
      <c r="HUJ51" s="234"/>
      <c r="HUK51" s="234"/>
      <c r="HUL51" s="234"/>
      <c r="HUM51" s="234"/>
      <c r="HUN51" s="234"/>
      <c r="HUO51" s="234"/>
      <c r="HUP51" s="234"/>
      <c r="HUQ51" s="234"/>
      <c r="HUR51" s="234"/>
      <c r="HUS51" s="234"/>
      <c r="HUT51" s="234"/>
      <c r="HUU51" s="234"/>
      <c r="HUV51" s="234"/>
      <c r="HUW51" s="234"/>
      <c r="HUX51" s="234"/>
      <c r="HUY51" s="234"/>
      <c r="HUZ51" s="234"/>
      <c r="HVA51" s="234"/>
      <c r="HVB51" s="234"/>
      <c r="HVC51" s="234"/>
      <c r="HVD51" s="234"/>
      <c r="HVE51" s="234"/>
      <c r="HVF51" s="234"/>
      <c r="HVG51" s="234"/>
      <c r="HVH51" s="234"/>
      <c r="HVI51" s="234"/>
      <c r="HVJ51" s="234"/>
      <c r="HVK51" s="234"/>
      <c r="HVL51" s="234"/>
      <c r="HVM51" s="234"/>
      <c r="HVN51" s="234"/>
      <c r="HVO51" s="234"/>
      <c r="HVP51" s="234"/>
      <c r="HVQ51" s="234"/>
      <c r="HVR51" s="234"/>
      <c r="HVS51" s="234"/>
      <c r="HVT51" s="234"/>
      <c r="HVU51" s="234"/>
      <c r="HVV51" s="234"/>
      <c r="HVW51" s="234"/>
      <c r="HVX51" s="234"/>
      <c r="HVY51" s="234"/>
      <c r="HVZ51" s="234"/>
      <c r="HWA51" s="234"/>
      <c r="HWB51" s="234"/>
      <c r="HWC51" s="234"/>
      <c r="HWD51" s="234"/>
      <c r="HWE51" s="234"/>
      <c r="HWF51" s="234"/>
      <c r="HWG51" s="234"/>
      <c r="HWH51" s="234"/>
      <c r="HWI51" s="234"/>
      <c r="HWJ51" s="234"/>
      <c r="HWK51" s="234"/>
      <c r="HWL51" s="234"/>
      <c r="HWM51" s="234"/>
      <c r="HWN51" s="234"/>
      <c r="HWO51" s="234"/>
      <c r="HWP51" s="234"/>
      <c r="HWQ51" s="234"/>
      <c r="HWR51" s="234"/>
      <c r="HWS51" s="234"/>
      <c r="HWT51" s="234"/>
      <c r="HWU51" s="234"/>
      <c r="HWV51" s="234"/>
      <c r="HWW51" s="234"/>
      <c r="HWX51" s="234"/>
      <c r="HWY51" s="234"/>
      <c r="HWZ51" s="234"/>
      <c r="HXA51" s="234"/>
      <c r="HXB51" s="234"/>
      <c r="HXC51" s="234"/>
      <c r="HXD51" s="234"/>
      <c r="HXE51" s="234"/>
      <c r="HXF51" s="234"/>
      <c r="HXG51" s="234"/>
      <c r="HXH51" s="234"/>
      <c r="HXI51" s="234"/>
      <c r="HXJ51" s="234"/>
      <c r="HXK51" s="234"/>
      <c r="HXL51" s="234"/>
      <c r="HXM51" s="234"/>
      <c r="HXN51" s="234"/>
      <c r="HXO51" s="234"/>
      <c r="HXP51" s="234"/>
      <c r="HXQ51" s="234"/>
      <c r="HXR51" s="234"/>
      <c r="HXS51" s="234"/>
      <c r="HXT51" s="234"/>
      <c r="HXU51" s="234"/>
      <c r="HXV51" s="234"/>
      <c r="HXW51" s="234"/>
      <c r="HXX51" s="234"/>
      <c r="HXY51" s="234"/>
      <c r="HXZ51" s="234"/>
      <c r="HYA51" s="234"/>
      <c r="HYB51" s="234"/>
      <c r="HYC51" s="234"/>
      <c r="HYD51" s="234"/>
      <c r="HYE51" s="234"/>
      <c r="HYF51" s="234"/>
      <c r="HYG51" s="234"/>
      <c r="HYH51" s="234"/>
      <c r="HYI51" s="234"/>
      <c r="HYJ51" s="234"/>
      <c r="HYK51" s="234"/>
      <c r="HYL51" s="234"/>
      <c r="HYM51" s="234"/>
      <c r="HYN51" s="234"/>
      <c r="HYO51" s="234"/>
      <c r="HYP51" s="234"/>
      <c r="HYQ51" s="234"/>
      <c r="HYR51" s="234"/>
      <c r="HYS51" s="234"/>
      <c r="HYT51" s="234"/>
      <c r="HYU51" s="234"/>
      <c r="HYV51" s="234"/>
      <c r="HYW51" s="234"/>
      <c r="HYX51" s="234"/>
      <c r="HYY51" s="234"/>
      <c r="HYZ51" s="234"/>
      <c r="HZA51" s="234"/>
      <c r="HZB51" s="234"/>
      <c r="HZC51" s="234"/>
      <c r="HZD51" s="234"/>
      <c r="HZE51" s="234"/>
      <c r="HZF51" s="234"/>
      <c r="HZG51" s="234"/>
      <c r="HZH51" s="234"/>
      <c r="HZI51" s="234"/>
      <c r="HZJ51" s="234"/>
      <c r="HZK51" s="234"/>
      <c r="HZL51" s="234"/>
      <c r="HZM51" s="234"/>
      <c r="HZN51" s="234"/>
      <c r="HZO51" s="234"/>
      <c r="HZP51" s="234"/>
      <c r="HZQ51" s="234"/>
      <c r="HZR51" s="234"/>
      <c r="HZS51" s="234"/>
      <c r="HZT51" s="234"/>
      <c r="HZU51" s="234"/>
      <c r="HZV51" s="234"/>
      <c r="HZW51" s="234"/>
      <c r="HZX51" s="234"/>
      <c r="HZY51" s="234"/>
      <c r="HZZ51" s="234"/>
      <c r="IAA51" s="234"/>
      <c r="IAB51" s="234"/>
      <c r="IAC51" s="234"/>
      <c r="IAD51" s="234"/>
      <c r="IAE51" s="234"/>
      <c r="IAF51" s="234"/>
      <c r="IAG51" s="234"/>
      <c r="IAH51" s="234"/>
      <c r="IAI51" s="234"/>
      <c r="IAJ51" s="234"/>
      <c r="IAK51" s="234"/>
      <c r="IAL51" s="234"/>
      <c r="IAM51" s="234"/>
      <c r="IAN51" s="234"/>
      <c r="IAO51" s="234"/>
      <c r="IAP51" s="234"/>
      <c r="IAQ51" s="234"/>
      <c r="IAR51" s="234"/>
      <c r="IAS51" s="234"/>
      <c r="IAT51" s="234"/>
      <c r="IAU51" s="234"/>
      <c r="IAV51" s="234"/>
      <c r="IAW51" s="234"/>
      <c r="IAX51" s="234"/>
      <c r="IAY51" s="234"/>
      <c r="IAZ51" s="234"/>
      <c r="IBA51" s="234"/>
      <c r="IBB51" s="234"/>
      <c r="IBC51" s="234"/>
      <c r="IBD51" s="234"/>
      <c r="IBE51" s="234"/>
      <c r="IBF51" s="234"/>
      <c r="IBG51" s="234"/>
      <c r="IBH51" s="234"/>
      <c r="IBI51" s="234"/>
      <c r="IBJ51" s="234"/>
      <c r="IBK51" s="234"/>
      <c r="IBL51" s="234"/>
      <c r="IBM51" s="234"/>
      <c r="IBN51" s="234"/>
      <c r="IBO51" s="234"/>
      <c r="IBP51" s="234"/>
      <c r="IBQ51" s="234"/>
      <c r="IBR51" s="234"/>
      <c r="IBS51" s="234"/>
      <c r="IBT51" s="234"/>
      <c r="IBU51" s="234"/>
      <c r="IBV51" s="234"/>
      <c r="IBW51" s="234"/>
      <c r="IBX51" s="234"/>
      <c r="IBY51" s="234"/>
      <c r="IBZ51" s="234"/>
      <c r="ICA51" s="234"/>
      <c r="ICB51" s="234"/>
      <c r="ICC51" s="234"/>
      <c r="ICD51" s="234"/>
      <c r="ICE51" s="234"/>
      <c r="ICF51" s="234"/>
      <c r="ICG51" s="234"/>
      <c r="ICH51" s="234"/>
      <c r="ICI51" s="234"/>
      <c r="ICJ51" s="234"/>
      <c r="ICK51" s="234"/>
      <c r="ICL51" s="234"/>
      <c r="ICM51" s="234"/>
      <c r="ICN51" s="234"/>
      <c r="ICO51" s="234"/>
      <c r="ICP51" s="234"/>
      <c r="ICQ51" s="234"/>
      <c r="ICR51" s="234"/>
      <c r="ICS51" s="234"/>
      <c r="ICT51" s="234"/>
      <c r="ICU51" s="234"/>
      <c r="ICV51" s="234"/>
      <c r="ICW51" s="234"/>
      <c r="ICX51" s="234"/>
      <c r="ICY51" s="234"/>
      <c r="ICZ51" s="234"/>
      <c r="IDA51" s="234"/>
      <c r="IDB51" s="234"/>
      <c r="IDC51" s="234"/>
      <c r="IDD51" s="234"/>
      <c r="IDE51" s="234"/>
      <c r="IDF51" s="234"/>
      <c r="IDG51" s="234"/>
      <c r="IDH51" s="234"/>
      <c r="IDI51" s="234"/>
      <c r="IDJ51" s="234"/>
      <c r="IDK51" s="234"/>
      <c r="IDL51" s="234"/>
      <c r="IDM51" s="234"/>
      <c r="IDN51" s="234"/>
      <c r="IDO51" s="234"/>
      <c r="IDP51" s="234"/>
      <c r="IDQ51" s="234"/>
      <c r="IDR51" s="234"/>
      <c r="IDS51" s="234"/>
      <c r="IDT51" s="234"/>
      <c r="IDU51" s="234"/>
      <c r="IDV51" s="234"/>
      <c r="IDW51" s="234"/>
      <c r="IDX51" s="234"/>
      <c r="IDY51" s="234"/>
      <c r="IDZ51" s="234"/>
      <c r="IEA51" s="234"/>
      <c r="IEB51" s="234"/>
      <c r="IEC51" s="234"/>
      <c r="IED51" s="234"/>
      <c r="IEE51" s="234"/>
      <c r="IEF51" s="234"/>
      <c r="IEG51" s="234"/>
      <c r="IEH51" s="234"/>
      <c r="IEI51" s="234"/>
      <c r="IEJ51" s="234"/>
      <c r="IEK51" s="234"/>
      <c r="IEL51" s="234"/>
      <c r="IEM51" s="234"/>
      <c r="IEN51" s="234"/>
      <c r="IEO51" s="234"/>
      <c r="IEP51" s="234"/>
      <c r="IEQ51" s="234"/>
      <c r="IER51" s="234"/>
      <c r="IES51" s="234"/>
      <c r="IET51" s="234"/>
      <c r="IEU51" s="234"/>
      <c r="IEV51" s="234"/>
      <c r="IEW51" s="234"/>
      <c r="IEX51" s="234"/>
      <c r="IEY51" s="234"/>
      <c r="IEZ51" s="234"/>
      <c r="IFA51" s="234"/>
      <c r="IFB51" s="234"/>
      <c r="IFC51" s="234"/>
      <c r="IFD51" s="234"/>
      <c r="IFE51" s="234"/>
      <c r="IFF51" s="234"/>
      <c r="IFG51" s="234"/>
      <c r="IFH51" s="234"/>
      <c r="IFI51" s="234"/>
      <c r="IFJ51" s="234"/>
      <c r="IFK51" s="234"/>
      <c r="IFL51" s="234"/>
      <c r="IFM51" s="234"/>
      <c r="IFN51" s="234"/>
      <c r="IFO51" s="234"/>
      <c r="IFP51" s="234"/>
      <c r="IFQ51" s="234"/>
      <c r="IFR51" s="234"/>
      <c r="IFS51" s="234"/>
      <c r="IFT51" s="234"/>
      <c r="IFU51" s="234"/>
      <c r="IFV51" s="234"/>
      <c r="IFW51" s="234"/>
      <c r="IFX51" s="234"/>
      <c r="IFY51" s="234"/>
      <c r="IFZ51" s="234"/>
      <c r="IGA51" s="234"/>
      <c r="IGB51" s="234"/>
      <c r="IGC51" s="234"/>
      <c r="IGD51" s="234"/>
      <c r="IGE51" s="234"/>
      <c r="IGF51" s="234"/>
      <c r="IGG51" s="234"/>
      <c r="IGH51" s="234"/>
      <c r="IGI51" s="234"/>
      <c r="IGJ51" s="234"/>
      <c r="IGK51" s="234"/>
      <c r="IGL51" s="234"/>
      <c r="IGM51" s="234"/>
      <c r="IGN51" s="234"/>
      <c r="IGO51" s="234"/>
      <c r="IGP51" s="234"/>
      <c r="IGQ51" s="234"/>
      <c r="IGR51" s="234"/>
      <c r="IGS51" s="234"/>
      <c r="IGT51" s="234"/>
      <c r="IGU51" s="234"/>
      <c r="IGV51" s="234"/>
      <c r="IGW51" s="234"/>
      <c r="IGX51" s="234"/>
      <c r="IGY51" s="234"/>
      <c r="IGZ51" s="234"/>
      <c r="IHA51" s="234"/>
      <c r="IHB51" s="234"/>
      <c r="IHC51" s="234"/>
      <c r="IHD51" s="234"/>
      <c r="IHE51" s="234"/>
      <c r="IHF51" s="234"/>
      <c r="IHG51" s="234"/>
      <c r="IHH51" s="234"/>
      <c r="IHI51" s="234"/>
      <c r="IHJ51" s="234"/>
      <c r="IHK51" s="234"/>
      <c r="IHL51" s="234"/>
      <c r="IHM51" s="234"/>
      <c r="IHN51" s="234"/>
      <c r="IHO51" s="234"/>
      <c r="IHP51" s="234"/>
      <c r="IHQ51" s="234"/>
      <c r="IHR51" s="234"/>
      <c r="IHS51" s="234"/>
      <c r="IHT51" s="234"/>
      <c r="IHU51" s="234"/>
      <c r="IHV51" s="234"/>
      <c r="IHW51" s="234"/>
      <c r="IHX51" s="234"/>
      <c r="IHY51" s="234"/>
      <c r="IHZ51" s="234"/>
      <c r="IIA51" s="234"/>
      <c r="IIB51" s="234"/>
      <c r="IIC51" s="234"/>
      <c r="IID51" s="234"/>
      <c r="IIE51" s="234"/>
      <c r="IIF51" s="234"/>
      <c r="IIG51" s="234"/>
      <c r="IIH51" s="234"/>
      <c r="III51" s="234"/>
      <c r="IIJ51" s="234"/>
      <c r="IIK51" s="234"/>
      <c r="IIL51" s="234"/>
      <c r="IIM51" s="234"/>
      <c r="IIN51" s="234"/>
      <c r="IIO51" s="234"/>
      <c r="IIP51" s="234"/>
      <c r="IIQ51" s="234"/>
      <c r="IIR51" s="234"/>
      <c r="IIS51" s="234"/>
      <c r="IIT51" s="234"/>
      <c r="IIU51" s="234"/>
      <c r="IIV51" s="234"/>
      <c r="IIW51" s="234"/>
      <c r="IIX51" s="234"/>
      <c r="IIY51" s="234"/>
      <c r="IIZ51" s="234"/>
      <c r="IJA51" s="234"/>
      <c r="IJB51" s="234"/>
      <c r="IJC51" s="234"/>
      <c r="IJD51" s="234"/>
      <c r="IJE51" s="234"/>
      <c r="IJF51" s="234"/>
      <c r="IJG51" s="234"/>
      <c r="IJH51" s="234"/>
      <c r="IJI51" s="234"/>
      <c r="IJJ51" s="234"/>
      <c r="IJK51" s="234"/>
      <c r="IJL51" s="234"/>
      <c r="IJM51" s="234"/>
      <c r="IJN51" s="234"/>
      <c r="IJO51" s="234"/>
      <c r="IJP51" s="234"/>
      <c r="IJQ51" s="234"/>
      <c r="IJR51" s="234"/>
      <c r="IJS51" s="234"/>
      <c r="IJT51" s="234"/>
      <c r="IJU51" s="234"/>
      <c r="IJV51" s="234"/>
      <c r="IJW51" s="234"/>
      <c r="IJX51" s="234"/>
      <c r="IJY51" s="234"/>
      <c r="IJZ51" s="234"/>
      <c r="IKA51" s="234"/>
      <c r="IKB51" s="234"/>
      <c r="IKC51" s="234"/>
      <c r="IKD51" s="234"/>
      <c r="IKE51" s="234"/>
      <c r="IKF51" s="234"/>
      <c r="IKG51" s="234"/>
      <c r="IKH51" s="234"/>
      <c r="IKI51" s="234"/>
      <c r="IKJ51" s="234"/>
      <c r="IKK51" s="234"/>
      <c r="IKL51" s="234"/>
      <c r="IKM51" s="234"/>
      <c r="IKN51" s="234"/>
      <c r="IKO51" s="234"/>
      <c r="IKP51" s="234"/>
      <c r="IKQ51" s="234"/>
      <c r="IKR51" s="234"/>
      <c r="IKS51" s="234"/>
      <c r="IKT51" s="234"/>
      <c r="IKU51" s="234"/>
      <c r="IKV51" s="234"/>
      <c r="IKW51" s="234"/>
      <c r="IKX51" s="234"/>
      <c r="IKY51" s="234"/>
      <c r="IKZ51" s="234"/>
      <c r="ILA51" s="234"/>
      <c r="ILB51" s="234"/>
      <c r="ILC51" s="234"/>
      <c r="ILD51" s="234"/>
      <c r="ILE51" s="234"/>
      <c r="ILF51" s="234"/>
      <c r="ILG51" s="234"/>
      <c r="ILH51" s="234"/>
      <c r="ILI51" s="234"/>
      <c r="ILJ51" s="234"/>
      <c r="ILK51" s="234"/>
      <c r="ILL51" s="234"/>
      <c r="ILM51" s="234"/>
      <c r="ILN51" s="234"/>
      <c r="ILO51" s="234"/>
      <c r="ILP51" s="234"/>
      <c r="ILQ51" s="234"/>
      <c r="ILR51" s="234"/>
      <c r="ILS51" s="234"/>
      <c r="ILT51" s="234"/>
      <c r="ILU51" s="234"/>
      <c r="ILV51" s="234"/>
      <c r="ILW51" s="234"/>
      <c r="ILX51" s="234"/>
      <c r="ILY51" s="234"/>
      <c r="ILZ51" s="234"/>
      <c r="IMA51" s="234"/>
      <c r="IMB51" s="234"/>
      <c r="IMC51" s="234"/>
      <c r="IMD51" s="234"/>
      <c r="IME51" s="234"/>
      <c r="IMF51" s="234"/>
      <c r="IMG51" s="234"/>
      <c r="IMH51" s="234"/>
      <c r="IMI51" s="234"/>
      <c r="IMJ51" s="234"/>
      <c r="IMK51" s="234"/>
      <c r="IML51" s="234"/>
      <c r="IMM51" s="234"/>
      <c r="IMN51" s="234"/>
      <c r="IMO51" s="234"/>
      <c r="IMP51" s="234"/>
      <c r="IMQ51" s="234"/>
      <c r="IMR51" s="234"/>
      <c r="IMS51" s="234"/>
      <c r="IMT51" s="234"/>
      <c r="IMU51" s="234"/>
      <c r="IMV51" s="234"/>
      <c r="IMW51" s="234"/>
      <c r="IMX51" s="234"/>
      <c r="IMY51" s="234"/>
      <c r="IMZ51" s="234"/>
      <c r="INA51" s="234"/>
      <c r="INB51" s="234"/>
      <c r="INC51" s="234"/>
      <c r="IND51" s="234"/>
      <c r="INE51" s="234"/>
      <c r="INF51" s="234"/>
      <c r="ING51" s="234"/>
      <c r="INH51" s="234"/>
      <c r="INI51" s="234"/>
      <c r="INJ51" s="234"/>
      <c r="INK51" s="234"/>
      <c r="INL51" s="234"/>
      <c r="INM51" s="234"/>
      <c r="INN51" s="234"/>
      <c r="INO51" s="234"/>
      <c r="INP51" s="234"/>
      <c r="INQ51" s="234"/>
      <c r="INR51" s="234"/>
      <c r="INS51" s="234"/>
      <c r="INT51" s="234"/>
      <c r="INU51" s="234"/>
      <c r="INV51" s="234"/>
      <c r="INW51" s="234"/>
      <c r="INX51" s="234"/>
      <c r="INY51" s="234"/>
      <c r="INZ51" s="234"/>
      <c r="IOA51" s="234"/>
      <c r="IOB51" s="234"/>
      <c r="IOC51" s="234"/>
      <c r="IOD51" s="234"/>
      <c r="IOE51" s="234"/>
      <c r="IOF51" s="234"/>
      <c r="IOG51" s="234"/>
      <c r="IOH51" s="234"/>
      <c r="IOI51" s="234"/>
      <c r="IOJ51" s="234"/>
      <c r="IOK51" s="234"/>
      <c r="IOL51" s="234"/>
      <c r="IOM51" s="234"/>
      <c r="ION51" s="234"/>
      <c r="IOO51" s="234"/>
      <c r="IOP51" s="234"/>
      <c r="IOQ51" s="234"/>
      <c r="IOR51" s="234"/>
      <c r="IOS51" s="234"/>
      <c r="IOT51" s="234"/>
      <c r="IOU51" s="234"/>
      <c r="IOV51" s="234"/>
      <c r="IOW51" s="234"/>
      <c r="IOX51" s="234"/>
      <c r="IOY51" s="234"/>
      <c r="IOZ51" s="234"/>
      <c r="IPA51" s="234"/>
      <c r="IPB51" s="234"/>
      <c r="IPC51" s="234"/>
      <c r="IPD51" s="234"/>
      <c r="IPE51" s="234"/>
      <c r="IPF51" s="234"/>
      <c r="IPG51" s="234"/>
      <c r="IPH51" s="234"/>
      <c r="IPI51" s="234"/>
      <c r="IPJ51" s="234"/>
      <c r="IPK51" s="234"/>
      <c r="IPL51" s="234"/>
      <c r="IPM51" s="234"/>
      <c r="IPN51" s="234"/>
      <c r="IPO51" s="234"/>
      <c r="IPP51" s="234"/>
      <c r="IPQ51" s="234"/>
      <c r="IPR51" s="234"/>
      <c r="IPS51" s="234"/>
      <c r="IPT51" s="234"/>
      <c r="IPU51" s="234"/>
      <c r="IPV51" s="234"/>
      <c r="IPW51" s="234"/>
      <c r="IPX51" s="234"/>
      <c r="IPY51" s="234"/>
      <c r="IPZ51" s="234"/>
      <c r="IQA51" s="234"/>
      <c r="IQB51" s="234"/>
      <c r="IQC51" s="234"/>
      <c r="IQD51" s="234"/>
      <c r="IQE51" s="234"/>
      <c r="IQF51" s="234"/>
      <c r="IQG51" s="234"/>
      <c r="IQH51" s="234"/>
      <c r="IQI51" s="234"/>
      <c r="IQJ51" s="234"/>
      <c r="IQK51" s="234"/>
      <c r="IQL51" s="234"/>
      <c r="IQM51" s="234"/>
      <c r="IQN51" s="234"/>
      <c r="IQO51" s="234"/>
      <c r="IQP51" s="234"/>
      <c r="IQQ51" s="234"/>
      <c r="IQR51" s="234"/>
      <c r="IQS51" s="234"/>
      <c r="IQT51" s="234"/>
      <c r="IQU51" s="234"/>
      <c r="IQV51" s="234"/>
      <c r="IQW51" s="234"/>
      <c r="IQX51" s="234"/>
      <c r="IQY51" s="234"/>
      <c r="IQZ51" s="234"/>
      <c r="IRA51" s="234"/>
      <c r="IRB51" s="234"/>
      <c r="IRC51" s="234"/>
      <c r="IRD51" s="234"/>
      <c r="IRE51" s="234"/>
      <c r="IRF51" s="234"/>
      <c r="IRG51" s="234"/>
      <c r="IRH51" s="234"/>
      <c r="IRI51" s="234"/>
      <c r="IRJ51" s="234"/>
      <c r="IRK51" s="234"/>
      <c r="IRL51" s="234"/>
      <c r="IRM51" s="234"/>
      <c r="IRN51" s="234"/>
      <c r="IRO51" s="234"/>
      <c r="IRP51" s="234"/>
      <c r="IRQ51" s="234"/>
      <c r="IRR51" s="234"/>
      <c r="IRS51" s="234"/>
      <c r="IRT51" s="234"/>
      <c r="IRU51" s="234"/>
      <c r="IRV51" s="234"/>
      <c r="IRW51" s="234"/>
      <c r="IRX51" s="234"/>
      <c r="IRY51" s="234"/>
      <c r="IRZ51" s="234"/>
      <c r="ISA51" s="234"/>
      <c r="ISB51" s="234"/>
      <c r="ISC51" s="234"/>
      <c r="ISD51" s="234"/>
      <c r="ISE51" s="234"/>
      <c r="ISF51" s="234"/>
      <c r="ISG51" s="234"/>
      <c r="ISH51" s="234"/>
      <c r="ISI51" s="234"/>
      <c r="ISJ51" s="234"/>
      <c r="ISK51" s="234"/>
      <c r="ISL51" s="234"/>
      <c r="ISM51" s="234"/>
      <c r="ISN51" s="234"/>
      <c r="ISO51" s="234"/>
      <c r="ISP51" s="234"/>
      <c r="ISQ51" s="234"/>
      <c r="ISR51" s="234"/>
      <c r="ISS51" s="234"/>
      <c r="IST51" s="234"/>
      <c r="ISU51" s="234"/>
      <c r="ISV51" s="234"/>
      <c r="ISW51" s="234"/>
      <c r="ISX51" s="234"/>
      <c r="ISY51" s="234"/>
      <c r="ISZ51" s="234"/>
      <c r="ITA51" s="234"/>
      <c r="ITB51" s="234"/>
      <c r="ITC51" s="234"/>
      <c r="ITD51" s="234"/>
      <c r="ITE51" s="234"/>
      <c r="ITF51" s="234"/>
      <c r="ITG51" s="234"/>
      <c r="ITH51" s="234"/>
      <c r="ITI51" s="234"/>
      <c r="ITJ51" s="234"/>
      <c r="ITK51" s="234"/>
      <c r="ITL51" s="234"/>
      <c r="ITM51" s="234"/>
      <c r="ITN51" s="234"/>
      <c r="ITO51" s="234"/>
      <c r="ITP51" s="234"/>
      <c r="ITQ51" s="234"/>
      <c r="ITR51" s="234"/>
      <c r="ITS51" s="234"/>
      <c r="ITT51" s="234"/>
      <c r="ITU51" s="234"/>
      <c r="ITV51" s="234"/>
      <c r="ITW51" s="234"/>
      <c r="ITX51" s="234"/>
      <c r="ITY51" s="234"/>
      <c r="ITZ51" s="234"/>
      <c r="IUA51" s="234"/>
      <c r="IUB51" s="234"/>
      <c r="IUC51" s="234"/>
      <c r="IUD51" s="234"/>
      <c r="IUE51" s="234"/>
      <c r="IUF51" s="234"/>
      <c r="IUG51" s="234"/>
      <c r="IUH51" s="234"/>
      <c r="IUI51" s="234"/>
      <c r="IUJ51" s="234"/>
      <c r="IUK51" s="234"/>
      <c r="IUL51" s="234"/>
      <c r="IUM51" s="234"/>
      <c r="IUN51" s="234"/>
      <c r="IUO51" s="234"/>
      <c r="IUP51" s="234"/>
      <c r="IUQ51" s="234"/>
      <c r="IUR51" s="234"/>
      <c r="IUS51" s="234"/>
      <c r="IUT51" s="234"/>
      <c r="IUU51" s="234"/>
      <c r="IUV51" s="234"/>
      <c r="IUW51" s="234"/>
      <c r="IUX51" s="234"/>
      <c r="IUY51" s="234"/>
      <c r="IUZ51" s="234"/>
      <c r="IVA51" s="234"/>
      <c r="IVB51" s="234"/>
      <c r="IVC51" s="234"/>
      <c r="IVD51" s="234"/>
      <c r="IVE51" s="234"/>
      <c r="IVF51" s="234"/>
      <c r="IVG51" s="234"/>
      <c r="IVH51" s="234"/>
      <c r="IVI51" s="234"/>
      <c r="IVJ51" s="234"/>
      <c r="IVK51" s="234"/>
      <c r="IVL51" s="234"/>
      <c r="IVM51" s="234"/>
      <c r="IVN51" s="234"/>
      <c r="IVO51" s="234"/>
      <c r="IVP51" s="234"/>
      <c r="IVQ51" s="234"/>
      <c r="IVR51" s="234"/>
      <c r="IVS51" s="234"/>
      <c r="IVT51" s="234"/>
      <c r="IVU51" s="234"/>
      <c r="IVV51" s="234"/>
      <c r="IVW51" s="234"/>
      <c r="IVX51" s="234"/>
      <c r="IVY51" s="234"/>
      <c r="IVZ51" s="234"/>
      <c r="IWA51" s="234"/>
      <c r="IWB51" s="234"/>
      <c r="IWC51" s="234"/>
      <c r="IWD51" s="234"/>
      <c r="IWE51" s="234"/>
      <c r="IWF51" s="234"/>
      <c r="IWG51" s="234"/>
      <c r="IWH51" s="234"/>
      <c r="IWI51" s="234"/>
      <c r="IWJ51" s="234"/>
      <c r="IWK51" s="234"/>
      <c r="IWL51" s="234"/>
      <c r="IWM51" s="234"/>
      <c r="IWN51" s="234"/>
      <c r="IWO51" s="234"/>
      <c r="IWP51" s="234"/>
      <c r="IWQ51" s="234"/>
      <c r="IWR51" s="234"/>
      <c r="IWS51" s="234"/>
      <c r="IWT51" s="234"/>
      <c r="IWU51" s="234"/>
      <c r="IWV51" s="234"/>
      <c r="IWW51" s="234"/>
      <c r="IWX51" s="234"/>
      <c r="IWY51" s="234"/>
      <c r="IWZ51" s="234"/>
      <c r="IXA51" s="234"/>
      <c r="IXB51" s="234"/>
      <c r="IXC51" s="234"/>
      <c r="IXD51" s="234"/>
      <c r="IXE51" s="234"/>
      <c r="IXF51" s="234"/>
      <c r="IXG51" s="234"/>
      <c r="IXH51" s="234"/>
      <c r="IXI51" s="234"/>
      <c r="IXJ51" s="234"/>
      <c r="IXK51" s="234"/>
      <c r="IXL51" s="234"/>
      <c r="IXM51" s="234"/>
      <c r="IXN51" s="234"/>
      <c r="IXO51" s="234"/>
      <c r="IXP51" s="234"/>
      <c r="IXQ51" s="234"/>
      <c r="IXR51" s="234"/>
      <c r="IXS51" s="234"/>
      <c r="IXT51" s="234"/>
      <c r="IXU51" s="234"/>
      <c r="IXV51" s="234"/>
      <c r="IXW51" s="234"/>
      <c r="IXX51" s="234"/>
      <c r="IXY51" s="234"/>
      <c r="IXZ51" s="234"/>
      <c r="IYA51" s="234"/>
      <c r="IYB51" s="234"/>
      <c r="IYC51" s="234"/>
      <c r="IYD51" s="234"/>
      <c r="IYE51" s="234"/>
      <c r="IYF51" s="234"/>
      <c r="IYG51" s="234"/>
      <c r="IYH51" s="234"/>
      <c r="IYI51" s="234"/>
      <c r="IYJ51" s="234"/>
      <c r="IYK51" s="234"/>
      <c r="IYL51" s="234"/>
      <c r="IYM51" s="234"/>
      <c r="IYN51" s="234"/>
      <c r="IYO51" s="234"/>
      <c r="IYP51" s="234"/>
      <c r="IYQ51" s="234"/>
      <c r="IYR51" s="234"/>
      <c r="IYS51" s="234"/>
      <c r="IYT51" s="234"/>
      <c r="IYU51" s="234"/>
      <c r="IYV51" s="234"/>
      <c r="IYW51" s="234"/>
      <c r="IYX51" s="234"/>
      <c r="IYY51" s="234"/>
      <c r="IYZ51" s="234"/>
      <c r="IZA51" s="234"/>
      <c r="IZB51" s="234"/>
      <c r="IZC51" s="234"/>
      <c r="IZD51" s="234"/>
      <c r="IZE51" s="234"/>
      <c r="IZF51" s="234"/>
      <c r="IZG51" s="234"/>
      <c r="IZH51" s="234"/>
      <c r="IZI51" s="234"/>
      <c r="IZJ51" s="234"/>
      <c r="IZK51" s="234"/>
      <c r="IZL51" s="234"/>
      <c r="IZM51" s="234"/>
      <c r="IZN51" s="234"/>
      <c r="IZO51" s="234"/>
      <c r="IZP51" s="234"/>
      <c r="IZQ51" s="234"/>
      <c r="IZR51" s="234"/>
      <c r="IZS51" s="234"/>
      <c r="IZT51" s="234"/>
      <c r="IZU51" s="234"/>
      <c r="IZV51" s="234"/>
      <c r="IZW51" s="234"/>
      <c r="IZX51" s="234"/>
      <c r="IZY51" s="234"/>
      <c r="IZZ51" s="234"/>
      <c r="JAA51" s="234"/>
      <c r="JAB51" s="234"/>
      <c r="JAC51" s="234"/>
      <c r="JAD51" s="234"/>
      <c r="JAE51" s="234"/>
      <c r="JAF51" s="234"/>
      <c r="JAG51" s="234"/>
      <c r="JAH51" s="234"/>
      <c r="JAI51" s="234"/>
      <c r="JAJ51" s="234"/>
      <c r="JAK51" s="234"/>
      <c r="JAL51" s="234"/>
      <c r="JAM51" s="234"/>
      <c r="JAN51" s="234"/>
      <c r="JAO51" s="234"/>
      <c r="JAP51" s="234"/>
      <c r="JAQ51" s="234"/>
      <c r="JAR51" s="234"/>
      <c r="JAS51" s="234"/>
      <c r="JAT51" s="234"/>
      <c r="JAU51" s="234"/>
      <c r="JAV51" s="234"/>
      <c r="JAW51" s="234"/>
      <c r="JAX51" s="234"/>
      <c r="JAY51" s="234"/>
      <c r="JAZ51" s="234"/>
      <c r="JBA51" s="234"/>
      <c r="JBB51" s="234"/>
      <c r="JBC51" s="234"/>
      <c r="JBD51" s="234"/>
      <c r="JBE51" s="234"/>
      <c r="JBF51" s="234"/>
      <c r="JBG51" s="234"/>
      <c r="JBH51" s="234"/>
      <c r="JBI51" s="234"/>
      <c r="JBJ51" s="234"/>
      <c r="JBK51" s="234"/>
      <c r="JBL51" s="234"/>
      <c r="JBM51" s="234"/>
      <c r="JBN51" s="234"/>
      <c r="JBO51" s="234"/>
      <c r="JBP51" s="234"/>
      <c r="JBQ51" s="234"/>
      <c r="JBR51" s="234"/>
      <c r="JBS51" s="234"/>
      <c r="JBT51" s="234"/>
      <c r="JBU51" s="234"/>
      <c r="JBV51" s="234"/>
      <c r="JBW51" s="234"/>
      <c r="JBX51" s="234"/>
      <c r="JBY51" s="234"/>
      <c r="JBZ51" s="234"/>
      <c r="JCA51" s="234"/>
      <c r="JCB51" s="234"/>
      <c r="JCC51" s="234"/>
      <c r="JCD51" s="234"/>
      <c r="JCE51" s="234"/>
      <c r="JCF51" s="234"/>
      <c r="JCG51" s="234"/>
      <c r="JCH51" s="234"/>
      <c r="JCI51" s="234"/>
      <c r="JCJ51" s="234"/>
      <c r="JCK51" s="234"/>
      <c r="JCL51" s="234"/>
      <c r="JCM51" s="234"/>
      <c r="JCN51" s="234"/>
      <c r="JCO51" s="234"/>
      <c r="JCP51" s="234"/>
      <c r="JCQ51" s="234"/>
      <c r="JCR51" s="234"/>
      <c r="JCS51" s="234"/>
      <c r="JCT51" s="234"/>
      <c r="JCU51" s="234"/>
      <c r="JCV51" s="234"/>
      <c r="JCW51" s="234"/>
      <c r="JCX51" s="234"/>
      <c r="JCY51" s="234"/>
      <c r="JCZ51" s="234"/>
      <c r="JDA51" s="234"/>
      <c r="JDB51" s="234"/>
      <c r="JDC51" s="234"/>
      <c r="JDD51" s="234"/>
      <c r="JDE51" s="234"/>
      <c r="JDF51" s="234"/>
      <c r="JDG51" s="234"/>
      <c r="JDH51" s="234"/>
      <c r="JDI51" s="234"/>
      <c r="JDJ51" s="234"/>
      <c r="JDK51" s="234"/>
      <c r="JDL51" s="234"/>
      <c r="JDM51" s="234"/>
      <c r="JDN51" s="234"/>
      <c r="JDO51" s="234"/>
      <c r="JDP51" s="234"/>
      <c r="JDQ51" s="234"/>
      <c r="JDR51" s="234"/>
      <c r="JDS51" s="234"/>
      <c r="JDT51" s="234"/>
      <c r="JDU51" s="234"/>
      <c r="JDV51" s="234"/>
      <c r="JDW51" s="234"/>
      <c r="JDX51" s="234"/>
      <c r="JDY51" s="234"/>
      <c r="JDZ51" s="234"/>
      <c r="JEA51" s="234"/>
      <c r="JEB51" s="234"/>
      <c r="JEC51" s="234"/>
      <c r="JED51" s="234"/>
      <c r="JEE51" s="234"/>
      <c r="JEF51" s="234"/>
      <c r="JEG51" s="234"/>
      <c r="JEH51" s="234"/>
      <c r="JEI51" s="234"/>
      <c r="JEJ51" s="234"/>
      <c r="JEK51" s="234"/>
      <c r="JEL51" s="234"/>
      <c r="JEM51" s="234"/>
      <c r="JEN51" s="234"/>
      <c r="JEO51" s="234"/>
      <c r="JEP51" s="234"/>
      <c r="JEQ51" s="234"/>
      <c r="JER51" s="234"/>
      <c r="JES51" s="234"/>
      <c r="JET51" s="234"/>
      <c r="JEU51" s="234"/>
      <c r="JEV51" s="234"/>
      <c r="JEW51" s="234"/>
      <c r="JEX51" s="234"/>
      <c r="JEY51" s="234"/>
      <c r="JEZ51" s="234"/>
      <c r="JFA51" s="234"/>
      <c r="JFB51" s="234"/>
      <c r="JFC51" s="234"/>
      <c r="JFD51" s="234"/>
      <c r="JFE51" s="234"/>
      <c r="JFF51" s="234"/>
      <c r="JFG51" s="234"/>
      <c r="JFH51" s="234"/>
      <c r="JFI51" s="234"/>
      <c r="JFJ51" s="234"/>
      <c r="JFK51" s="234"/>
      <c r="JFL51" s="234"/>
      <c r="JFM51" s="234"/>
      <c r="JFN51" s="234"/>
      <c r="JFO51" s="234"/>
      <c r="JFP51" s="234"/>
      <c r="JFQ51" s="234"/>
      <c r="JFR51" s="234"/>
      <c r="JFS51" s="234"/>
      <c r="JFT51" s="234"/>
      <c r="JFU51" s="234"/>
      <c r="JFV51" s="234"/>
      <c r="JFW51" s="234"/>
      <c r="JFX51" s="234"/>
      <c r="JFY51" s="234"/>
      <c r="JFZ51" s="234"/>
      <c r="JGA51" s="234"/>
      <c r="JGB51" s="234"/>
      <c r="JGC51" s="234"/>
      <c r="JGD51" s="234"/>
      <c r="JGE51" s="234"/>
      <c r="JGF51" s="234"/>
      <c r="JGG51" s="234"/>
      <c r="JGH51" s="234"/>
      <c r="JGI51" s="234"/>
      <c r="JGJ51" s="234"/>
      <c r="JGK51" s="234"/>
      <c r="JGL51" s="234"/>
      <c r="JGM51" s="234"/>
      <c r="JGN51" s="234"/>
      <c r="JGO51" s="234"/>
      <c r="JGP51" s="234"/>
      <c r="JGQ51" s="234"/>
      <c r="JGR51" s="234"/>
      <c r="JGS51" s="234"/>
      <c r="JGT51" s="234"/>
      <c r="JGU51" s="234"/>
      <c r="JGV51" s="234"/>
      <c r="JGW51" s="234"/>
      <c r="JGX51" s="234"/>
      <c r="JGY51" s="234"/>
      <c r="JGZ51" s="234"/>
      <c r="JHA51" s="234"/>
      <c r="JHB51" s="234"/>
      <c r="JHC51" s="234"/>
      <c r="JHD51" s="234"/>
      <c r="JHE51" s="234"/>
      <c r="JHF51" s="234"/>
      <c r="JHG51" s="234"/>
      <c r="JHH51" s="234"/>
      <c r="JHI51" s="234"/>
      <c r="JHJ51" s="234"/>
      <c r="JHK51" s="234"/>
      <c r="JHL51" s="234"/>
      <c r="JHM51" s="234"/>
      <c r="JHN51" s="234"/>
      <c r="JHO51" s="234"/>
      <c r="JHP51" s="234"/>
      <c r="JHQ51" s="234"/>
      <c r="JHR51" s="234"/>
      <c r="JHS51" s="234"/>
      <c r="JHT51" s="234"/>
      <c r="JHU51" s="234"/>
      <c r="JHV51" s="234"/>
      <c r="JHW51" s="234"/>
      <c r="JHX51" s="234"/>
      <c r="JHY51" s="234"/>
      <c r="JHZ51" s="234"/>
      <c r="JIA51" s="234"/>
      <c r="JIB51" s="234"/>
      <c r="JIC51" s="234"/>
      <c r="JID51" s="234"/>
      <c r="JIE51" s="234"/>
      <c r="JIF51" s="234"/>
      <c r="JIG51" s="234"/>
      <c r="JIH51" s="234"/>
      <c r="JII51" s="234"/>
      <c r="JIJ51" s="234"/>
      <c r="JIK51" s="234"/>
      <c r="JIL51" s="234"/>
      <c r="JIM51" s="234"/>
      <c r="JIN51" s="234"/>
      <c r="JIO51" s="234"/>
      <c r="JIP51" s="234"/>
      <c r="JIQ51" s="234"/>
      <c r="JIR51" s="234"/>
      <c r="JIS51" s="234"/>
      <c r="JIT51" s="234"/>
      <c r="JIU51" s="234"/>
      <c r="JIV51" s="234"/>
      <c r="JIW51" s="234"/>
      <c r="JIX51" s="234"/>
      <c r="JIY51" s="234"/>
      <c r="JIZ51" s="234"/>
      <c r="JJA51" s="234"/>
      <c r="JJB51" s="234"/>
      <c r="JJC51" s="234"/>
      <c r="JJD51" s="234"/>
      <c r="JJE51" s="234"/>
      <c r="JJF51" s="234"/>
      <c r="JJG51" s="234"/>
      <c r="JJH51" s="234"/>
      <c r="JJI51" s="234"/>
      <c r="JJJ51" s="234"/>
      <c r="JJK51" s="234"/>
      <c r="JJL51" s="234"/>
      <c r="JJM51" s="234"/>
      <c r="JJN51" s="234"/>
      <c r="JJO51" s="234"/>
      <c r="JJP51" s="234"/>
      <c r="JJQ51" s="234"/>
      <c r="JJR51" s="234"/>
      <c r="JJS51" s="234"/>
      <c r="JJT51" s="234"/>
      <c r="JJU51" s="234"/>
      <c r="JJV51" s="234"/>
      <c r="JJW51" s="234"/>
      <c r="JJX51" s="234"/>
      <c r="JJY51" s="234"/>
      <c r="JJZ51" s="234"/>
      <c r="JKA51" s="234"/>
      <c r="JKB51" s="234"/>
      <c r="JKC51" s="234"/>
      <c r="JKD51" s="234"/>
      <c r="JKE51" s="234"/>
      <c r="JKF51" s="234"/>
      <c r="JKG51" s="234"/>
      <c r="JKH51" s="234"/>
      <c r="JKI51" s="234"/>
      <c r="JKJ51" s="234"/>
      <c r="JKK51" s="234"/>
      <c r="JKL51" s="234"/>
      <c r="JKM51" s="234"/>
      <c r="JKN51" s="234"/>
      <c r="JKO51" s="234"/>
      <c r="JKP51" s="234"/>
      <c r="JKQ51" s="234"/>
      <c r="JKR51" s="234"/>
      <c r="JKS51" s="234"/>
      <c r="JKT51" s="234"/>
      <c r="JKU51" s="234"/>
      <c r="JKV51" s="234"/>
      <c r="JKW51" s="234"/>
      <c r="JKX51" s="234"/>
      <c r="JKY51" s="234"/>
      <c r="JKZ51" s="234"/>
      <c r="JLA51" s="234"/>
      <c r="JLB51" s="234"/>
      <c r="JLC51" s="234"/>
      <c r="JLD51" s="234"/>
      <c r="JLE51" s="234"/>
      <c r="JLF51" s="234"/>
      <c r="JLG51" s="234"/>
      <c r="JLH51" s="234"/>
      <c r="JLI51" s="234"/>
      <c r="JLJ51" s="234"/>
      <c r="JLK51" s="234"/>
      <c r="JLL51" s="234"/>
      <c r="JLM51" s="234"/>
      <c r="JLN51" s="234"/>
      <c r="JLO51" s="234"/>
      <c r="JLP51" s="234"/>
      <c r="JLQ51" s="234"/>
      <c r="JLR51" s="234"/>
      <c r="JLS51" s="234"/>
      <c r="JLT51" s="234"/>
      <c r="JLU51" s="234"/>
      <c r="JLV51" s="234"/>
      <c r="JLW51" s="234"/>
      <c r="JLX51" s="234"/>
      <c r="JLY51" s="234"/>
      <c r="JLZ51" s="234"/>
      <c r="JMA51" s="234"/>
      <c r="JMB51" s="234"/>
      <c r="JMC51" s="234"/>
      <c r="JMD51" s="234"/>
      <c r="JME51" s="234"/>
      <c r="JMF51" s="234"/>
      <c r="JMG51" s="234"/>
      <c r="JMH51" s="234"/>
      <c r="JMI51" s="234"/>
      <c r="JMJ51" s="234"/>
      <c r="JMK51" s="234"/>
      <c r="JML51" s="234"/>
      <c r="JMM51" s="234"/>
      <c r="JMN51" s="234"/>
      <c r="JMO51" s="234"/>
      <c r="JMP51" s="234"/>
      <c r="JMQ51" s="234"/>
      <c r="JMR51" s="234"/>
      <c r="JMS51" s="234"/>
      <c r="JMT51" s="234"/>
      <c r="JMU51" s="234"/>
      <c r="JMV51" s="234"/>
      <c r="JMW51" s="234"/>
      <c r="JMX51" s="234"/>
      <c r="JMY51" s="234"/>
      <c r="JMZ51" s="234"/>
      <c r="JNA51" s="234"/>
      <c r="JNB51" s="234"/>
      <c r="JNC51" s="234"/>
      <c r="JND51" s="234"/>
      <c r="JNE51" s="234"/>
      <c r="JNF51" s="234"/>
      <c r="JNG51" s="234"/>
      <c r="JNH51" s="234"/>
      <c r="JNI51" s="234"/>
      <c r="JNJ51" s="234"/>
      <c r="JNK51" s="234"/>
      <c r="JNL51" s="234"/>
      <c r="JNM51" s="234"/>
      <c r="JNN51" s="234"/>
      <c r="JNO51" s="234"/>
      <c r="JNP51" s="234"/>
      <c r="JNQ51" s="234"/>
      <c r="JNR51" s="234"/>
      <c r="JNS51" s="234"/>
      <c r="JNT51" s="234"/>
      <c r="JNU51" s="234"/>
      <c r="JNV51" s="234"/>
      <c r="JNW51" s="234"/>
      <c r="JNX51" s="234"/>
      <c r="JNY51" s="234"/>
      <c r="JNZ51" s="234"/>
      <c r="JOA51" s="234"/>
      <c r="JOB51" s="234"/>
      <c r="JOC51" s="234"/>
      <c r="JOD51" s="234"/>
      <c r="JOE51" s="234"/>
      <c r="JOF51" s="234"/>
      <c r="JOG51" s="234"/>
      <c r="JOH51" s="234"/>
      <c r="JOI51" s="234"/>
      <c r="JOJ51" s="234"/>
      <c r="JOK51" s="234"/>
      <c r="JOL51" s="234"/>
      <c r="JOM51" s="234"/>
      <c r="JON51" s="234"/>
      <c r="JOO51" s="234"/>
      <c r="JOP51" s="234"/>
      <c r="JOQ51" s="234"/>
      <c r="JOR51" s="234"/>
      <c r="JOS51" s="234"/>
      <c r="JOT51" s="234"/>
      <c r="JOU51" s="234"/>
      <c r="JOV51" s="234"/>
      <c r="JOW51" s="234"/>
      <c r="JOX51" s="234"/>
      <c r="JOY51" s="234"/>
      <c r="JOZ51" s="234"/>
      <c r="JPA51" s="234"/>
      <c r="JPB51" s="234"/>
      <c r="JPC51" s="234"/>
      <c r="JPD51" s="234"/>
      <c r="JPE51" s="234"/>
      <c r="JPF51" s="234"/>
      <c r="JPG51" s="234"/>
      <c r="JPH51" s="234"/>
      <c r="JPI51" s="234"/>
      <c r="JPJ51" s="234"/>
      <c r="JPK51" s="234"/>
      <c r="JPL51" s="234"/>
      <c r="JPM51" s="234"/>
      <c r="JPN51" s="234"/>
      <c r="JPO51" s="234"/>
      <c r="JPP51" s="234"/>
      <c r="JPQ51" s="234"/>
      <c r="JPR51" s="234"/>
      <c r="JPS51" s="234"/>
      <c r="JPT51" s="234"/>
      <c r="JPU51" s="234"/>
      <c r="JPV51" s="234"/>
      <c r="JPW51" s="234"/>
      <c r="JPX51" s="234"/>
      <c r="JPY51" s="234"/>
      <c r="JPZ51" s="234"/>
      <c r="JQA51" s="234"/>
      <c r="JQB51" s="234"/>
      <c r="JQC51" s="234"/>
      <c r="JQD51" s="234"/>
      <c r="JQE51" s="234"/>
      <c r="JQF51" s="234"/>
      <c r="JQG51" s="234"/>
      <c r="JQH51" s="234"/>
      <c r="JQI51" s="234"/>
      <c r="JQJ51" s="234"/>
      <c r="JQK51" s="234"/>
      <c r="JQL51" s="234"/>
      <c r="JQM51" s="234"/>
      <c r="JQN51" s="234"/>
      <c r="JQO51" s="234"/>
      <c r="JQP51" s="234"/>
      <c r="JQQ51" s="234"/>
      <c r="JQR51" s="234"/>
      <c r="JQS51" s="234"/>
      <c r="JQT51" s="234"/>
      <c r="JQU51" s="234"/>
      <c r="JQV51" s="234"/>
      <c r="JQW51" s="234"/>
      <c r="JQX51" s="234"/>
      <c r="JQY51" s="234"/>
      <c r="JQZ51" s="234"/>
      <c r="JRA51" s="234"/>
      <c r="JRB51" s="234"/>
      <c r="JRC51" s="234"/>
      <c r="JRD51" s="234"/>
      <c r="JRE51" s="234"/>
      <c r="JRF51" s="234"/>
      <c r="JRG51" s="234"/>
      <c r="JRH51" s="234"/>
      <c r="JRI51" s="234"/>
      <c r="JRJ51" s="234"/>
      <c r="JRK51" s="234"/>
      <c r="JRL51" s="234"/>
      <c r="JRM51" s="234"/>
      <c r="JRN51" s="234"/>
      <c r="JRO51" s="234"/>
      <c r="JRP51" s="234"/>
      <c r="JRQ51" s="234"/>
      <c r="JRR51" s="234"/>
      <c r="JRS51" s="234"/>
      <c r="JRT51" s="234"/>
      <c r="JRU51" s="234"/>
      <c r="JRV51" s="234"/>
      <c r="JRW51" s="234"/>
      <c r="JRX51" s="234"/>
      <c r="JRY51" s="234"/>
      <c r="JRZ51" s="234"/>
      <c r="JSA51" s="234"/>
      <c r="JSB51" s="234"/>
      <c r="JSC51" s="234"/>
      <c r="JSD51" s="234"/>
      <c r="JSE51" s="234"/>
      <c r="JSF51" s="234"/>
      <c r="JSG51" s="234"/>
      <c r="JSH51" s="234"/>
      <c r="JSI51" s="234"/>
      <c r="JSJ51" s="234"/>
      <c r="JSK51" s="234"/>
      <c r="JSL51" s="234"/>
      <c r="JSM51" s="234"/>
      <c r="JSN51" s="234"/>
      <c r="JSO51" s="234"/>
      <c r="JSP51" s="234"/>
      <c r="JSQ51" s="234"/>
      <c r="JSR51" s="234"/>
      <c r="JSS51" s="234"/>
      <c r="JST51" s="234"/>
      <c r="JSU51" s="234"/>
      <c r="JSV51" s="234"/>
      <c r="JSW51" s="234"/>
      <c r="JSX51" s="234"/>
      <c r="JSY51" s="234"/>
      <c r="JSZ51" s="234"/>
      <c r="JTA51" s="234"/>
      <c r="JTB51" s="234"/>
      <c r="JTC51" s="234"/>
      <c r="JTD51" s="234"/>
      <c r="JTE51" s="234"/>
      <c r="JTF51" s="234"/>
      <c r="JTG51" s="234"/>
      <c r="JTH51" s="234"/>
      <c r="JTI51" s="234"/>
      <c r="JTJ51" s="234"/>
      <c r="JTK51" s="234"/>
      <c r="JTL51" s="234"/>
      <c r="JTM51" s="234"/>
      <c r="JTN51" s="234"/>
      <c r="JTO51" s="234"/>
      <c r="JTP51" s="234"/>
      <c r="JTQ51" s="234"/>
      <c r="JTR51" s="234"/>
      <c r="JTS51" s="234"/>
      <c r="JTT51" s="234"/>
      <c r="JTU51" s="234"/>
      <c r="JTV51" s="234"/>
      <c r="JTW51" s="234"/>
      <c r="JTX51" s="234"/>
      <c r="JTY51" s="234"/>
      <c r="JTZ51" s="234"/>
      <c r="JUA51" s="234"/>
      <c r="JUB51" s="234"/>
      <c r="JUC51" s="234"/>
      <c r="JUD51" s="234"/>
      <c r="JUE51" s="234"/>
      <c r="JUF51" s="234"/>
      <c r="JUG51" s="234"/>
      <c r="JUH51" s="234"/>
      <c r="JUI51" s="234"/>
      <c r="JUJ51" s="234"/>
      <c r="JUK51" s="234"/>
      <c r="JUL51" s="234"/>
      <c r="JUM51" s="234"/>
      <c r="JUN51" s="234"/>
      <c r="JUO51" s="234"/>
      <c r="JUP51" s="234"/>
      <c r="JUQ51" s="234"/>
      <c r="JUR51" s="234"/>
      <c r="JUS51" s="234"/>
      <c r="JUT51" s="234"/>
      <c r="JUU51" s="234"/>
      <c r="JUV51" s="234"/>
      <c r="JUW51" s="234"/>
      <c r="JUX51" s="234"/>
      <c r="JUY51" s="234"/>
      <c r="JUZ51" s="234"/>
      <c r="JVA51" s="234"/>
      <c r="JVB51" s="234"/>
      <c r="JVC51" s="234"/>
      <c r="JVD51" s="234"/>
      <c r="JVE51" s="234"/>
      <c r="JVF51" s="234"/>
      <c r="JVG51" s="234"/>
      <c r="JVH51" s="234"/>
      <c r="JVI51" s="234"/>
      <c r="JVJ51" s="234"/>
      <c r="JVK51" s="234"/>
      <c r="JVL51" s="234"/>
      <c r="JVM51" s="234"/>
      <c r="JVN51" s="234"/>
      <c r="JVO51" s="234"/>
      <c r="JVP51" s="234"/>
      <c r="JVQ51" s="234"/>
      <c r="JVR51" s="234"/>
      <c r="JVS51" s="234"/>
      <c r="JVT51" s="234"/>
      <c r="JVU51" s="234"/>
      <c r="JVV51" s="234"/>
      <c r="JVW51" s="234"/>
      <c r="JVX51" s="234"/>
      <c r="JVY51" s="234"/>
      <c r="JVZ51" s="234"/>
      <c r="JWA51" s="234"/>
      <c r="JWB51" s="234"/>
      <c r="JWC51" s="234"/>
      <c r="JWD51" s="234"/>
      <c r="JWE51" s="234"/>
      <c r="JWF51" s="234"/>
      <c r="JWG51" s="234"/>
      <c r="JWH51" s="234"/>
      <c r="JWI51" s="234"/>
      <c r="JWJ51" s="234"/>
      <c r="JWK51" s="234"/>
      <c r="JWL51" s="234"/>
      <c r="JWM51" s="234"/>
      <c r="JWN51" s="234"/>
      <c r="JWO51" s="234"/>
      <c r="JWP51" s="234"/>
      <c r="JWQ51" s="234"/>
      <c r="JWR51" s="234"/>
      <c r="JWS51" s="234"/>
      <c r="JWT51" s="234"/>
      <c r="JWU51" s="234"/>
      <c r="JWV51" s="234"/>
      <c r="JWW51" s="234"/>
      <c r="JWX51" s="234"/>
      <c r="JWY51" s="234"/>
      <c r="JWZ51" s="234"/>
      <c r="JXA51" s="234"/>
      <c r="JXB51" s="234"/>
      <c r="JXC51" s="234"/>
      <c r="JXD51" s="234"/>
      <c r="JXE51" s="234"/>
      <c r="JXF51" s="234"/>
      <c r="JXG51" s="234"/>
      <c r="JXH51" s="234"/>
      <c r="JXI51" s="234"/>
      <c r="JXJ51" s="234"/>
      <c r="JXK51" s="234"/>
      <c r="JXL51" s="234"/>
      <c r="JXM51" s="234"/>
      <c r="JXN51" s="234"/>
      <c r="JXO51" s="234"/>
      <c r="JXP51" s="234"/>
      <c r="JXQ51" s="234"/>
      <c r="JXR51" s="234"/>
      <c r="JXS51" s="234"/>
      <c r="JXT51" s="234"/>
      <c r="JXU51" s="234"/>
      <c r="JXV51" s="234"/>
      <c r="JXW51" s="234"/>
      <c r="JXX51" s="234"/>
      <c r="JXY51" s="234"/>
      <c r="JXZ51" s="234"/>
      <c r="JYA51" s="234"/>
      <c r="JYB51" s="234"/>
      <c r="JYC51" s="234"/>
      <c r="JYD51" s="234"/>
      <c r="JYE51" s="234"/>
      <c r="JYF51" s="234"/>
      <c r="JYG51" s="234"/>
      <c r="JYH51" s="234"/>
      <c r="JYI51" s="234"/>
      <c r="JYJ51" s="234"/>
      <c r="JYK51" s="234"/>
      <c r="JYL51" s="234"/>
      <c r="JYM51" s="234"/>
      <c r="JYN51" s="234"/>
      <c r="JYO51" s="234"/>
      <c r="JYP51" s="234"/>
      <c r="JYQ51" s="234"/>
      <c r="JYR51" s="234"/>
      <c r="JYS51" s="234"/>
      <c r="JYT51" s="234"/>
      <c r="JYU51" s="234"/>
      <c r="JYV51" s="234"/>
      <c r="JYW51" s="234"/>
      <c r="JYX51" s="234"/>
      <c r="JYY51" s="234"/>
      <c r="JYZ51" s="234"/>
      <c r="JZA51" s="234"/>
      <c r="JZB51" s="234"/>
      <c r="JZC51" s="234"/>
      <c r="JZD51" s="234"/>
      <c r="JZE51" s="234"/>
      <c r="JZF51" s="234"/>
      <c r="JZG51" s="234"/>
      <c r="JZH51" s="234"/>
      <c r="JZI51" s="234"/>
      <c r="JZJ51" s="234"/>
      <c r="JZK51" s="234"/>
      <c r="JZL51" s="234"/>
      <c r="JZM51" s="234"/>
      <c r="JZN51" s="234"/>
      <c r="JZO51" s="234"/>
      <c r="JZP51" s="234"/>
      <c r="JZQ51" s="234"/>
      <c r="JZR51" s="234"/>
      <c r="JZS51" s="234"/>
      <c r="JZT51" s="234"/>
      <c r="JZU51" s="234"/>
      <c r="JZV51" s="234"/>
      <c r="JZW51" s="234"/>
      <c r="JZX51" s="234"/>
      <c r="JZY51" s="234"/>
      <c r="JZZ51" s="234"/>
      <c r="KAA51" s="234"/>
      <c r="KAB51" s="234"/>
      <c r="KAC51" s="234"/>
      <c r="KAD51" s="234"/>
      <c r="KAE51" s="234"/>
      <c r="KAF51" s="234"/>
      <c r="KAG51" s="234"/>
      <c r="KAH51" s="234"/>
      <c r="KAI51" s="234"/>
      <c r="KAJ51" s="234"/>
      <c r="KAK51" s="234"/>
      <c r="KAL51" s="234"/>
      <c r="KAM51" s="234"/>
      <c r="KAN51" s="234"/>
      <c r="KAO51" s="234"/>
      <c r="KAP51" s="234"/>
      <c r="KAQ51" s="234"/>
      <c r="KAR51" s="234"/>
      <c r="KAS51" s="234"/>
      <c r="KAT51" s="234"/>
      <c r="KAU51" s="234"/>
      <c r="KAV51" s="234"/>
      <c r="KAW51" s="234"/>
      <c r="KAX51" s="234"/>
      <c r="KAY51" s="234"/>
      <c r="KAZ51" s="234"/>
      <c r="KBA51" s="234"/>
      <c r="KBB51" s="234"/>
      <c r="KBC51" s="234"/>
      <c r="KBD51" s="234"/>
      <c r="KBE51" s="234"/>
      <c r="KBF51" s="234"/>
      <c r="KBG51" s="234"/>
      <c r="KBH51" s="234"/>
      <c r="KBI51" s="234"/>
      <c r="KBJ51" s="234"/>
      <c r="KBK51" s="234"/>
      <c r="KBL51" s="234"/>
      <c r="KBM51" s="234"/>
      <c r="KBN51" s="234"/>
      <c r="KBO51" s="234"/>
      <c r="KBP51" s="234"/>
      <c r="KBQ51" s="234"/>
      <c r="KBR51" s="234"/>
      <c r="KBS51" s="234"/>
      <c r="KBT51" s="234"/>
      <c r="KBU51" s="234"/>
      <c r="KBV51" s="234"/>
      <c r="KBW51" s="234"/>
      <c r="KBX51" s="234"/>
      <c r="KBY51" s="234"/>
      <c r="KBZ51" s="234"/>
      <c r="KCA51" s="234"/>
      <c r="KCB51" s="234"/>
      <c r="KCC51" s="234"/>
      <c r="KCD51" s="234"/>
      <c r="KCE51" s="234"/>
      <c r="KCF51" s="234"/>
      <c r="KCG51" s="234"/>
      <c r="KCH51" s="234"/>
      <c r="KCI51" s="234"/>
      <c r="KCJ51" s="234"/>
      <c r="KCK51" s="234"/>
      <c r="KCL51" s="234"/>
      <c r="KCM51" s="234"/>
      <c r="KCN51" s="234"/>
      <c r="KCO51" s="234"/>
      <c r="KCP51" s="234"/>
      <c r="KCQ51" s="234"/>
      <c r="KCR51" s="234"/>
      <c r="KCS51" s="234"/>
      <c r="KCT51" s="234"/>
      <c r="KCU51" s="234"/>
      <c r="KCV51" s="234"/>
      <c r="KCW51" s="234"/>
      <c r="KCX51" s="234"/>
      <c r="KCY51" s="234"/>
      <c r="KCZ51" s="234"/>
      <c r="KDA51" s="234"/>
      <c r="KDB51" s="234"/>
      <c r="KDC51" s="234"/>
      <c r="KDD51" s="234"/>
      <c r="KDE51" s="234"/>
      <c r="KDF51" s="234"/>
      <c r="KDG51" s="234"/>
      <c r="KDH51" s="234"/>
      <c r="KDI51" s="234"/>
      <c r="KDJ51" s="234"/>
      <c r="KDK51" s="234"/>
      <c r="KDL51" s="234"/>
      <c r="KDM51" s="234"/>
      <c r="KDN51" s="234"/>
      <c r="KDO51" s="234"/>
      <c r="KDP51" s="234"/>
      <c r="KDQ51" s="234"/>
      <c r="KDR51" s="234"/>
      <c r="KDS51" s="234"/>
      <c r="KDT51" s="234"/>
      <c r="KDU51" s="234"/>
      <c r="KDV51" s="234"/>
      <c r="KDW51" s="234"/>
      <c r="KDX51" s="234"/>
      <c r="KDY51" s="234"/>
      <c r="KDZ51" s="234"/>
      <c r="KEA51" s="234"/>
      <c r="KEB51" s="234"/>
      <c r="KEC51" s="234"/>
      <c r="KED51" s="234"/>
      <c r="KEE51" s="234"/>
      <c r="KEF51" s="234"/>
      <c r="KEG51" s="234"/>
      <c r="KEH51" s="234"/>
      <c r="KEI51" s="234"/>
      <c r="KEJ51" s="234"/>
      <c r="KEK51" s="234"/>
      <c r="KEL51" s="234"/>
      <c r="KEM51" s="234"/>
      <c r="KEN51" s="234"/>
      <c r="KEO51" s="234"/>
      <c r="KEP51" s="234"/>
      <c r="KEQ51" s="234"/>
      <c r="KER51" s="234"/>
      <c r="KES51" s="234"/>
      <c r="KET51" s="234"/>
      <c r="KEU51" s="234"/>
      <c r="KEV51" s="234"/>
      <c r="KEW51" s="234"/>
      <c r="KEX51" s="234"/>
      <c r="KEY51" s="234"/>
      <c r="KEZ51" s="234"/>
      <c r="KFA51" s="234"/>
      <c r="KFB51" s="234"/>
      <c r="KFC51" s="234"/>
      <c r="KFD51" s="234"/>
      <c r="KFE51" s="234"/>
      <c r="KFF51" s="234"/>
      <c r="KFG51" s="234"/>
      <c r="KFH51" s="234"/>
      <c r="KFI51" s="234"/>
      <c r="KFJ51" s="234"/>
      <c r="KFK51" s="234"/>
      <c r="KFL51" s="234"/>
      <c r="KFM51" s="234"/>
      <c r="KFN51" s="234"/>
      <c r="KFO51" s="234"/>
      <c r="KFP51" s="234"/>
      <c r="KFQ51" s="234"/>
      <c r="KFR51" s="234"/>
      <c r="KFS51" s="234"/>
      <c r="KFT51" s="234"/>
      <c r="KFU51" s="234"/>
      <c r="KFV51" s="234"/>
      <c r="KFW51" s="234"/>
      <c r="KFX51" s="234"/>
      <c r="KFY51" s="234"/>
      <c r="KFZ51" s="234"/>
      <c r="KGA51" s="234"/>
      <c r="KGB51" s="234"/>
      <c r="KGC51" s="234"/>
      <c r="KGD51" s="234"/>
      <c r="KGE51" s="234"/>
      <c r="KGF51" s="234"/>
      <c r="KGG51" s="234"/>
      <c r="KGH51" s="234"/>
      <c r="KGI51" s="234"/>
      <c r="KGJ51" s="234"/>
      <c r="KGK51" s="234"/>
      <c r="KGL51" s="234"/>
      <c r="KGM51" s="234"/>
      <c r="KGN51" s="234"/>
      <c r="KGO51" s="234"/>
      <c r="KGP51" s="234"/>
      <c r="KGQ51" s="234"/>
      <c r="KGR51" s="234"/>
      <c r="KGS51" s="234"/>
      <c r="KGT51" s="234"/>
      <c r="KGU51" s="234"/>
      <c r="KGV51" s="234"/>
      <c r="KGW51" s="234"/>
      <c r="KGX51" s="234"/>
      <c r="KGY51" s="234"/>
      <c r="KGZ51" s="234"/>
      <c r="KHA51" s="234"/>
      <c r="KHB51" s="234"/>
      <c r="KHC51" s="234"/>
      <c r="KHD51" s="234"/>
      <c r="KHE51" s="234"/>
      <c r="KHF51" s="234"/>
      <c r="KHG51" s="234"/>
      <c r="KHH51" s="234"/>
      <c r="KHI51" s="234"/>
      <c r="KHJ51" s="234"/>
      <c r="KHK51" s="234"/>
      <c r="KHL51" s="234"/>
      <c r="KHM51" s="234"/>
      <c r="KHN51" s="234"/>
      <c r="KHO51" s="234"/>
      <c r="KHP51" s="234"/>
      <c r="KHQ51" s="234"/>
      <c r="KHR51" s="234"/>
      <c r="KHS51" s="234"/>
      <c r="KHT51" s="234"/>
      <c r="KHU51" s="234"/>
      <c r="KHV51" s="234"/>
      <c r="KHW51" s="234"/>
      <c r="KHX51" s="234"/>
      <c r="KHY51" s="234"/>
      <c r="KHZ51" s="234"/>
      <c r="KIA51" s="234"/>
      <c r="KIB51" s="234"/>
      <c r="KIC51" s="234"/>
      <c r="KID51" s="234"/>
      <c r="KIE51" s="234"/>
      <c r="KIF51" s="234"/>
      <c r="KIG51" s="234"/>
      <c r="KIH51" s="234"/>
      <c r="KII51" s="234"/>
      <c r="KIJ51" s="234"/>
      <c r="KIK51" s="234"/>
      <c r="KIL51" s="234"/>
      <c r="KIM51" s="234"/>
      <c r="KIN51" s="234"/>
      <c r="KIO51" s="234"/>
      <c r="KIP51" s="234"/>
      <c r="KIQ51" s="234"/>
      <c r="KIR51" s="234"/>
      <c r="KIS51" s="234"/>
      <c r="KIT51" s="234"/>
      <c r="KIU51" s="234"/>
      <c r="KIV51" s="234"/>
      <c r="KIW51" s="234"/>
      <c r="KIX51" s="234"/>
      <c r="KIY51" s="234"/>
      <c r="KIZ51" s="234"/>
      <c r="KJA51" s="234"/>
      <c r="KJB51" s="234"/>
      <c r="KJC51" s="234"/>
      <c r="KJD51" s="234"/>
      <c r="KJE51" s="234"/>
      <c r="KJF51" s="234"/>
      <c r="KJG51" s="234"/>
      <c r="KJH51" s="234"/>
      <c r="KJI51" s="234"/>
      <c r="KJJ51" s="234"/>
      <c r="KJK51" s="234"/>
      <c r="KJL51" s="234"/>
      <c r="KJM51" s="234"/>
      <c r="KJN51" s="234"/>
      <c r="KJO51" s="234"/>
      <c r="KJP51" s="234"/>
      <c r="KJQ51" s="234"/>
      <c r="KJR51" s="234"/>
      <c r="KJS51" s="234"/>
      <c r="KJT51" s="234"/>
      <c r="KJU51" s="234"/>
      <c r="KJV51" s="234"/>
      <c r="KJW51" s="234"/>
      <c r="KJX51" s="234"/>
      <c r="KJY51" s="234"/>
      <c r="KJZ51" s="234"/>
      <c r="KKA51" s="234"/>
      <c r="KKB51" s="234"/>
      <c r="KKC51" s="234"/>
      <c r="KKD51" s="234"/>
      <c r="KKE51" s="234"/>
      <c r="KKF51" s="234"/>
      <c r="KKG51" s="234"/>
      <c r="KKH51" s="234"/>
      <c r="KKI51" s="234"/>
      <c r="KKJ51" s="234"/>
      <c r="KKK51" s="234"/>
      <c r="KKL51" s="234"/>
      <c r="KKM51" s="234"/>
      <c r="KKN51" s="234"/>
      <c r="KKO51" s="234"/>
      <c r="KKP51" s="234"/>
      <c r="KKQ51" s="234"/>
      <c r="KKR51" s="234"/>
      <c r="KKS51" s="234"/>
      <c r="KKT51" s="234"/>
      <c r="KKU51" s="234"/>
      <c r="KKV51" s="234"/>
      <c r="KKW51" s="234"/>
      <c r="KKX51" s="234"/>
      <c r="KKY51" s="234"/>
      <c r="KKZ51" s="234"/>
      <c r="KLA51" s="234"/>
      <c r="KLB51" s="234"/>
      <c r="KLC51" s="234"/>
      <c r="KLD51" s="234"/>
      <c r="KLE51" s="234"/>
      <c r="KLF51" s="234"/>
      <c r="KLG51" s="234"/>
      <c r="KLH51" s="234"/>
      <c r="KLI51" s="234"/>
      <c r="KLJ51" s="234"/>
      <c r="KLK51" s="234"/>
      <c r="KLL51" s="234"/>
      <c r="KLM51" s="234"/>
      <c r="KLN51" s="234"/>
      <c r="KLO51" s="234"/>
      <c r="KLP51" s="234"/>
      <c r="KLQ51" s="234"/>
      <c r="KLR51" s="234"/>
      <c r="KLS51" s="234"/>
      <c r="KLT51" s="234"/>
      <c r="KLU51" s="234"/>
      <c r="KLV51" s="234"/>
      <c r="KLW51" s="234"/>
      <c r="KLX51" s="234"/>
      <c r="KLY51" s="234"/>
      <c r="KLZ51" s="234"/>
      <c r="KMA51" s="234"/>
      <c r="KMB51" s="234"/>
      <c r="KMC51" s="234"/>
      <c r="KMD51" s="234"/>
      <c r="KME51" s="234"/>
      <c r="KMF51" s="234"/>
      <c r="KMG51" s="234"/>
      <c r="KMH51" s="234"/>
      <c r="KMI51" s="234"/>
      <c r="KMJ51" s="234"/>
      <c r="KMK51" s="234"/>
      <c r="KML51" s="234"/>
      <c r="KMM51" s="234"/>
      <c r="KMN51" s="234"/>
      <c r="KMO51" s="234"/>
      <c r="KMP51" s="234"/>
      <c r="KMQ51" s="234"/>
      <c r="KMR51" s="234"/>
      <c r="KMS51" s="234"/>
      <c r="KMT51" s="234"/>
      <c r="KMU51" s="234"/>
      <c r="KMV51" s="234"/>
      <c r="KMW51" s="234"/>
      <c r="KMX51" s="234"/>
      <c r="KMY51" s="234"/>
      <c r="KMZ51" s="234"/>
      <c r="KNA51" s="234"/>
      <c r="KNB51" s="234"/>
      <c r="KNC51" s="234"/>
      <c r="KND51" s="234"/>
      <c r="KNE51" s="234"/>
      <c r="KNF51" s="234"/>
      <c r="KNG51" s="234"/>
      <c r="KNH51" s="234"/>
      <c r="KNI51" s="234"/>
      <c r="KNJ51" s="234"/>
      <c r="KNK51" s="234"/>
      <c r="KNL51" s="234"/>
      <c r="KNM51" s="234"/>
      <c r="KNN51" s="234"/>
      <c r="KNO51" s="234"/>
      <c r="KNP51" s="234"/>
      <c r="KNQ51" s="234"/>
      <c r="KNR51" s="234"/>
      <c r="KNS51" s="234"/>
      <c r="KNT51" s="234"/>
      <c r="KNU51" s="234"/>
      <c r="KNV51" s="234"/>
      <c r="KNW51" s="234"/>
      <c r="KNX51" s="234"/>
      <c r="KNY51" s="234"/>
      <c r="KNZ51" s="234"/>
      <c r="KOA51" s="234"/>
      <c r="KOB51" s="234"/>
      <c r="KOC51" s="234"/>
      <c r="KOD51" s="234"/>
      <c r="KOE51" s="234"/>
      <c r="KOF51" s="234"/>
      <c r="KOG51" s="234"/>
      <c r="KOH51" s="234"/>
      <c r="KOI51" s="234"/>
      <c r="KOJ51" s="234"/>
      <c r="KOK51" s="234"/>
      <c r="KOL51" s="234"/>
      <c r="KOM51" s="234"/>
      <c r="KON51" s="234"/>
      <c r="KOO51" s="234"/>
      <c r="KOP51" s="234"/>
      <c r="KOQ51" s="234"/>
      <c r="KOR51" s="234"/>
      <c r="KOS51" s="234"/>
      <c r="KOT51" s="234"/>
      <c r="KOU51" s="234"/>
      <c r="KOV51" s="234"/>
      <c r="KOW51" s="234"/>
      <c r="KOX51" s="234"/>
      <c r="KOY51" s="234"/>
      <c r="KOZ51" s="234"/>
      <c r="KPA51" s="234"/>
      <c r="KPB51" s="234"/>
      <c r="KPC51" s="234"/>
      <c r="KPD51" s="234"/>
      <c r="KPE51" s="234"/>
      <c r="KPF51" s="234"/>
      <c r="KPG51" s="234"/>
      <c r="KPH51" s="234"/>
      <c r="KPI51" s="234"/>
      <c r="KPJ51" s="234"/>
      <c r="KPK51" s="234"/>
      <c r="KPL51" s="234"/>
      <c r="KPM51" s="234"/>
      <c r="KPN51" s="234"/>
      <c r="KPO51" s="234"/>
      <c r="KPP51" s="234"/>
      <c r="KPQ51" s="234"/>
      <c r="KPR51" s="234"/>
      <c r="KPS51" s="234"/>
      <c r="KPT51" s="234"/>
      <c r="KPU51" s="234"/>
      <c r="KPV51" s="234"/>
      <c r="KPW51" s="234"/>
      <c r="KPX51" s="234"/>
      <c r="KPY51" s="234"/>
      <c r="KPZ51" s="234"/>
      <c r="KQA51" s="234"/>
      <c r="KQB51" s="234"/>
      <c r="KQC51" s="234"/>
      <c r="KQD51" s="234"/>
      <c r="KQE51" s="234"/>
      <c r="KQF51" s="234"/>
      <c r="KQG51" s="234"/>
      <c r="KQH51" s="234"/>
      <c r="KQI51" s="234"/>
      <c r="KQJ51" s="234"/>
      <c r="KQK51" s="234"/>
      <c r="KQL51" s="234"/>
      <c r="KQM51" s="234"/>
      <c r="KQN51" s="234"/>
      <c r="KQO51" s="234"/>
      <c r="KQP51" s="234"/>
      <c r="KQQ51" s="234"/>
      <c r="KQR51" s="234"/>
      <c r="KQS51" s="234"/>
      <c r="KQT51" s="234"/>
      <c r="KQU51" s="234"/>
      <c r="KQV51" s="234"/>
      <c r="KQW51" s="234"/>
      <c r="KQX51" s="234"/>
      <c r="KQY51" s="234"/>
      <c r="KQZ51" s="234"/>
      <c r="KRA51" s="234"/>
      <c r="KRB51" s="234"/>
      <c r="KRC51" s="234"/>
      <c r="KRD51" s="234"/>
      <c r="KRE51" s="234"/>
      <c r="KRF51" s="234"/>
      <c r="KRG51" s="234"/>
      <c r="KRH51" s="234"/>
      <c r="KRI51" s="234"/>
      <c r="KRJ51" s="234"/>
      <c r="KRK51" s="234"/>
      <c r="KRL51" s="234"/>
      <c r="KRM51" s="234"/>
      <c r="KRN51" s="234"/>
      <c r="KRO51" s="234"/>
      <c r="KRP51" s="234"/>
      <c r="KRQ51" s="234"/>
      <c r="KRR51" s="234"/>
      <c r="KRS51" s="234"/>
      <c r="KRT51" s="234"/>
      <c r="KRU51" s="234"/>
      <c r="KRV51" s="234"/>
      <c r="KRW51" s="234"/>
      <c r="KRX51" s="234"/>
      <c r="KRY51" s="234"/>
      <c r="KRZ51" s="234"/>
      <c r="KSA51" s="234"/>
      <c r="KSB51" s="234"/>
      <c r="KSC51" s="234"/>
      <c r="KSD51" s="234"/>
      <c r="KSE51" s="234"/>
      <c r="KSF51" s="234"/>
      <c r="KSG51" s="234"/>
      <c r="KSH51" s="234"/>
      <c r="KSI51" s="234"/>
      <c r="KSJ51" s="234"/>
      <c r="KSK51" s="234"/>
      <c r="KSL51" s="234"/>
      <c r="KSM51" s="234"/>
      <c r="KSN51" s="234"/>
      <c r="KSO51" s="234"/>
      <c r="KSP51" s="234"/>
      <c r="KSQ51" s="234"/>
      <c r="KSR51" s="234"/>
      <c r="KSS51" s="234"/>
      <c r="KST51" s="234"/>
      <c r="KSU51" s="234"/>
      <c r="KSV51" s="234"/>
      <c r="KSW51" s="234"/>
      <c r="KSX51" s="234"/>
      <c r="KSY51" s="234"/>
      <c r="KSZ51" s="234"/>
      <c r="KTA51" s="234"/>
      <c r="KTB51" s="234"/>
      <c r="KTC51" s="234"/>
      <c r="KTD51" s="234"/>
      <c r="KTE51" s="234"/>
      <c r="KTF51" s="234"/>
      <c r="KTG51" s="234"/>
      <c r="KTH51" s="234"/>
      <c r="KTI51" s="234"/>
      <c r="KTJ51" s="234"/>
      <c r="KTK51" s="234"/>
      <c r="KTL51" s="234"/>
      <c r="KTM51" s="234"/>
      <c r="KTN51" s="234"/>
      <c r="KTO51" s="234"/>
      <c r="KTP51" s="234"/>
      <c r="KTQ51" s="234"/>
      <c r="KTR51" s="234"/>
      <c r="KTS51" s="234"/>
      <c r="KTT51" s="234"/>
      <c r="KTU51" s="234"/>
      <c r="KTV51" s="234"/>
      <c r="KTW51" s="234"/>
      <c r="KTX51" s="234"/>
      <c r="KTY51" s="234"/>
      <c r="KTZ51" s="234"/>
      <c r="KUA51" s="234"/>
      <c r="KUB51" s="234"/>
      <c r="KUC51" s="234"/>
      <c r="KUD51" s="234"/>
      <c r="KUE51" s="234"/>
      <c r="KUF51" s="234"/>
      <c r="KUG51" s="234"/>
      <c r="KUH51" s="234"/>
      <c r="KUI51" s="234"/>
      <c r="KUJ51" s="234"/>
      <c r="KUK51" s="234"/>
      <c r="KUL51" s="234"/>
      <c r="KUM51" s="234"/>
      <c r="KUN51" s="234"/>
      <c r="KUO51" s="234"/>
      <c r="KUP51" s="234"/>
      <c r="KUQ51" s="234"/>
      <c r="KUR51" s="234"/>
      <c r="KUS51" s="234"/>
      <c r="KUT51" s="234"/>
      <c r="KUU51" s="234"/>
      <c r="KUV51" s="234"/>
      <c r="KUW51" s="234"/>
      <c r="KUX51" s="234"/>
      <c r="KUY51" s="234"/>
      <c r="KUZ51" s="234"/>
      <c r="KVA51" s="234"/>
      <c r="KVB51" s="234"/>
      <c r="KVC51" s="234"/>
      <c r="KVD51" s="234"/>
      <c r="KVE51" s="234"/>
      <c r="KVF51" s="234"/>
      <c r="KVG51" s="234"/>
      <c r="KVH51" s="234"/>
      <c r="KVI51" s="234"/>
      <c r="KVJ51" s="234"/>
      <c r="KVK51" s="234"/>
      <c r="KVL51" s="234"/>
      <c r="KVM51" s="234"/>
      <c r="KVN51" s="234"/>
      <c r="KVO51" s="234"/>
      <c r="KVP51" s="234"/>
      <c r="KVQ51" s="234"/>
      <c r="KVR51" s="234"/>
      <c r="KVS51" s="234"/>
      <c r="KVT51" s="234"/>
      <c r="KVU51" s="234"/>
      <c r="KVV51" s="234"/>
      <c r="KVW51" s="234"/>
      <c r="KVX51" s="234"/>
      <c r="KVY51" s="234"/>
      <c r="KVZ51" s="234"/>
      <c r="KWA51" s="234"/>
      <c r="KWB51" s="234"/>
      <c r="KWC51" s="234"/>
      <c r="KWD51" s="234"/>
      <c r="KWE51" s="234"/>
      <c r="KWF51" s="234"/>
      <c r="KWG51" s="234"/>
      <c r="KWH51" s="234"/>
      <c r="KWI51" s="234"/>
      <c r="KWJ51" s="234"/>
      <c r="KWK51" s="234"/>
      <c r="KWL51" s="234"/>
      <c r="KWM51" s="234"/>
      <c r="KWN51" s="234"/>
      <c r="KWO51" s="234"/>
      <c r="KWP51" s="234"/>
      <c r="KWQ51" s="234"/>
      <c r="KWR51" s="234"/>
      <c r="KWS51" s="234"/>
      <c r="KWT51" s="234"/>
      <c r="KWU51" s="234"/>
      <c r="KWV51" s="234"/>
      <c r="KWW51" s="234"/>
      <c r="KWX51" s="234"/>
      <c r="KWY51" s="234"/>
      <c r="KWZ51" s="234"/>
      <c r="KXA51" s="234"/>
      <c r="KXB51" s="234"/>
      <c r="KXC51" s="234"/>
      <c r="KXD51" s="234"/>
      <c r="KXE51" s="234"/>
      <c r="KXF51" s="234"/>
      <c r="KXG51" s="234"/>
      <c r="KXH51" s="234"/>
      <c r="KXI51" s="234"/>
      <c r="KXJ51" s="234"/>
      <c r="KXK51" s="234"/>
      <c r="KXL51" s="234"/>
      <c r="KXM51" s="234"/>
      <c r="KXN51" s="234"/>
      <c r="KXO51" s="234"/>
      <c r="KXP51" s="234"/>
      <c r="KXQ51" s="234"/>
      <c r="KXR51" s="234"/>
      <c r="KXS51" s="234"/>
      <c r="KXT51" s="234"/>
      <c r="KXU51" s="234"/>
      <c r="KXV51" s="234"/>
      <c r="KXW51" s="234"/>
      <c r="KXX51" s="234"/>
      <c r="KXY51" s="234"/>
      <c r="KXZ51" s="234"/>
      <c r="KYA51" s="234"/>
      <c r="KYB51" s="234"/>
      <c r="KYC51" s="234"/>
      <c r="KYD51" s="234"/>
      <c r="KYE51" s="234"/>
      <c r="KYF51" s="234"/>
      <c r="KYG51" s="234"/>
      <c r="KYH51" s="234"/>
      <c r="KYI51" s="234"/>
      <c r="KYJ51" s="234"/>
      <c r="KYK51" s="234"/>
      <c r="KYL51" s="234"/>
      <c r="KYM51" s="234"/>
      <c r="KYN51" s="234"/>
      <c r="KYO51" s="234"/>
      <c r="KYP51" s="234"/>
      <c r="KYQ51" s="234"/>
      <c r="KYR51" s="234"/>
      <c r="KYS51" s="234"/>
      <c r="KYT51" s="234"/>
      <c r="KYU51" s="234"/>
      <c r="KYV51" s="234"/>
      <c r="KYW51" s="234"/>
      <c r="KYX51" s="234"/>
      <c r="KYY51" s="234"/>
      <c r="KYZ51" s="234"/>
      <c r="KZA51" s="234"/>
      <c r="KZB51" s="234"/>
      <c r="KZC51" s="234"/>
      <c r="KZD51" s="234"/>
      <c r="KZE51" s="234"/>
      <c r="KZF51" s="234"/>
      <c r="KZG51" s="234"/>
      <c r="KZH51" s="234"/>
      <c r="KZI51" s="234"/>
      <c r="KZJ51" s="234"/>
      <c r="KZK51" s="234"/>
      <c r="KZL51" s="234"/>
      <c r="KZM51" s="234"/>
      <c r="KZN51" s="234"/>
      <c r="KZO51" s="234"/>
      <c r="KZP51" s="234"/>
      <c r="KZQ51" s="234"/>
      <c r="KZR51" s="234"/>
      <c r="KZS51" s="234"/>
      <c r="KZT51" s="234"/>
      <c r="KZU51" s="234"/>
      <c r="KZV51" s="234"/>
      <c r="KZW51" s="234"/>
      <c r="KZX51" s="234"/>
      <c r="KZY51" s="234"/>
      <c r="KZZ51" s="234"/>
      <c r="LAA51" s="234"/>
      <c r="LAB51" s="234"/>
      <c r="LAC51" s="234"/>
      <c r="LAD51" s="234"/>
      <c r="LAE51" s="234"/>
      <c r="LAF51" s="234"/>
      <c r="LAG51" s="234"/>
      <c r="LAH51" s="234"/>
      <c r="LAI51" s="234"/>
      <c r="LAJ51" s="234"/>
      <c r="LAK51" s="234"/>
      <c r="LAL51" s="234"/>
      <c r="LAM51" s="234"/>
      <c r="LAN51" s="234"/>
      <c r="LAO51" s="234"/>
      <c r="LAP51" s="234"/>
      <c r="LAQ51" s="234"/>
      <c r="LAR51" s="234"/>
      <c r="LAS51" s="234"/>
      <c r="LAT51" s="234"/>
      <c r="LAU51" s="234"/>
      <c r="LAV51" s="234"/>
      <c r="LAW51" s="234"/>
      <c r="LAX51" s="234"/>
      <c r="LAY51" s="234"/>
      <c r="LAZ51" s="234"/>
      <c r="LBA51" s="234"/>
      <c r="LBB51" s="234"/>
      <c r="LBC51" s="234"/>
      <c r="LBD51" s="234"/>
      <c r="LBE51" s="234"/>
      <c r="LBF51" s="234"/>
      <c r="LBG51" s="234"/>
      <c r="LBH51" s="234"/>
      <c r="LBI51" s="234"/>
      <c r="LBJ51" s="234"/>
      <c r="LBK51" s="234"/>
      <c r="LBL51" s="234"/>
      <c r="LBM51" s="234"/>
      <c r="LBN51" s="234"/>
      <c r="LBO51" s="234"/>
      <c r="LBP51" s="234"/>
      <c r="LBQ51" s="234"/>
      <c r="LBR51" s="234"/>
      <c r="LBS51" s="234"/>
      <c r="LBT51" s="234"/>
      <c r="LBU51" s="234"/>
      <c r="LBV51" s="234"/>
      <c r="LBW51" s="234"/>
      <c r="LBX51" s="234"/>
      <c r="LBY51" s="234"/>
      <c r="LBZ51" s="234"/>
      <c r="LCA51" s="234"/>
      <c r="LCB51" s="234"/>
      <c r="LCC51" s="234"/>
      <c r="LCD51" s="234"/>
      <c r="LCE51" s="234"/>
      <c r="LCF51" s="234"/>
      <c r="LCG51" s="234"/>
      <c r="LCH51" s="234"/>
      <c r="LCI51" s="234"/>
      <c r="LCJ51" s="234"/>
      <c r="LCK51" s="234"/>
      <c r="LCL51" s="234"/>
      <c r="LCM51" s="234"/>
      <c r="LCN51" s="234"/>
      <c r="LCO51" s="234"/>
      <c r="LCP51" s="234"/>
      <c r="LCQ51" s="234"/>
      <c r="LCR51" s="234"/>
      <c r="LCS51" s="234"/>
      <c r="LCT51" s="234"/>
      <c r="LCU51" s="234"/>
      <c r="LCV51" s="234"/>
      <c r="LCW51" s="234"/>
      <c r="LCX51" s="234"/>
      <c r="LCY51" s="234"/>
      <c r="LCZ51" s="234"/>
      <c r="LDA51" s="234"/>
      <c r="LDB51" s="234"/>
      <c r="LDC51" s="234"/>
      <c r="LDD51" s="234"/>
      <c r="LDE51" s="234"/>
      <c r="LDF51" s="234"/>
      <c r="LDG51" s="234"/>
      <c r="LDH51" s="234"/>
      <c r="LDI51" s="234"/>
      <c r="LDJ51" s="234"/>
      <c r="LDK51" s="234"/>
      <c r="LDL51" s="234"/>
      <c r="LDM51" s="234"/>
      <c r="LDN51" s="234"/>
      <c r="LDO51" s="234"/>
      <c r="LDP51" s="234"/>
      <c r="LDQ51" s="234"/>
      <c r="LDR51" s="234"/>
      <c r="LDS51" s="234"/>
      <c r="LDT51" s="234"/>
      <c r="LDU51" s="234"/>
      <c r="LDV51" s="234"/>
      <c r="LDW51" s="234"/>
      <c r="LDX51" s="234"/>
      <c r="LDY51" s="234"/>
      <c r="LDZ51" s="234"/>
      <c r="LEA51" s="234"/>
      <c r="LEB51" s="234"/>
      <c r="LEC51" s="234"/>
      <c r="LED51" s="234"/>
      <c r="LEE51" s="234"/>
      <c r="LEF51" s="234"/>
      <c r="LEG51" s="234"/>
      <c r="LEH51" s="234"/>
      <c r="LEI51" s="234"/>
      <c r="LEJ51" s="234"/>
      <c r="LEK51" s="234"/>
      <c r="LEL51" s="234"/>
      <c r="LEM51" s="234"/>
      <c r="LEN51" s="234"/>
      <c r="LEO51" s="234"/>
      <c r="LEP51" s="234"/>
      <c r="LEQ51" s="234"/>
      <c r="LER51" s="234"/>
      <c r="LES51" s="234"/>
      <c r="LET51" s="234"/>
      <c r="LEU51" s="234"/>
      <c r="LEV51" s="234"/>
      <c r="LEW51" s="234"/>
      <c r="LEX51" s="234"/>
      <c r="LEY51" s="234"/>
      <c r="LEZ51" s="234"/>
      <c r="LFA51" s="234"/>
      <c r="LFB51" s="234"/>
      <c r="LFC51" s="234"/>
      <c r="LFD51" s="234"/>
      <c r="LFE51" s="234"/>
      <c r="LFF51" s="234"/>
      <c r="LFG51" s="234"/>
      <c r="LFH51" s="234"/>
      <c r="LFI51" s="234"/>
      <c r="LFJ51" s="234"/>
      <c r="LFK51" s="234"/>
      <c r="LFL51" s="234"/>
      <c r="LFM51" s="234"/>
      <c r="LFN51" s="234"/>
      <c r="LFO51" s="234"/>
      <c r="LFP51" s="234"/>
      <c r="LFQ51" s="234"/>
      <c r="LFR51" s="234"/>
      <c r="LFS51" s="234"/>
      <c r="LFT51" s="234"/>
      <c r="LFU51" s="234"/>
      <c r="LFV51" s="234"/>
      <c r="LFW51" s="234"/>
      <c r="LFX51" s="234"/>
      <c r="LFY51" s="234"/>
      <c r="LFZ51" s="234"/>
      <c r="LGA51" s="234"/>
      <c r="LGB51" s="234"/>
      <c r="LGC51" s="234"/>
      <c r="LGD51" s="234"/>
      <c r="LGE51" s="234"/>
      <c r="LGF51" s="234"/>
      <c r="LGG51" s="234"/>
      <c r="LGH51" s="234"/>
      <c r="LGI51" s="234"/>
      <c r="LGJ51" s="234"/>
      <c r="LGK51" s="234"/>
      <c r="LGL51" s="234"/>
      <c r="LGM51" s="234"/>
      <c r="LGN51" s="234"/>
      <c r="LGO51" s="234"/>
      <c r="LGP51" s="234"/>
      <c r="LGQ51" s="234"/>
      <c r="LGR51" s="234"/>
      <c r="LGS51" s="234"/>
      <c r="LGT51" s="234"/>
      <c r="LGU51" s="234"/>
      <c r="LGV51" s="234"/>
      <c r="LGW51" s="234"/>
      <c r="LGX51" s="234"/>
      <c r="LGY51" s="234"/>
      <c r="LGZ51" s="234"/>
      <c r="LHA51" s="234"/>
      <c r="LHB51" s="234"/>
      <c r="LHC51" s="234"/>
      <c r="LHD51" s="234"/>
      <c r="LHE51" s="234"/>
      <c r="LHF51" s="234"/>
      <c r="LHG51" s="234"/>
      <c r="LHH51" s="234"/>
      <c r="LHI51" s="234"/>
      <c r="LHJ51" s="234"/>
      <c r="LHK51" s="234"/>
      <c r="LHL51" s="234"/>
      <c r="LHM51" s="234"/>
      <c r="LHN51" s="234"/>
      <c r="LHO51" s="234"/>
      <c r="LHP51" s="234"/>
      <c r="LHQ51" s="234"/>
      <c r="LHR51" s="234"/>
      <c r="LHS51" s="234"/>
      <c r="LHT51" s="234"/>
      <c r="LHU51" s="234"/>
      <c r="LHV51" s="234"/>
      <c r="LHW51" s="234"/>
      <c r="LHX51" s="234"/>
      <c r="LHY51" s="234"/>
      <c r="LHZ51" s="234"/>
      <c r="LIA51" s="234"/>
      <c r="LIB51" s="234"/>
      <c r="LIC51" s="234"/>
      <c r="LID51" s="234"/>
      <c r="LIE51" s="234"/>
      <c r="LIF51" s="234"/>
      <c r="LIG51" s="234"/>
      <c r="LIH51" s="234"/>
      <c r="LII51" s="234"/>
      <c r="LIJ51" s="234"/>
      <c r="LIK51" s="234"/>
      <c r="LIL51" s="234"/>
      <c r="LIM51" s="234"/>
      <c r="LIN51" s="234"/>
      <c r="LIO51" s="234"/>
      <c r="LIP51" s="234"/>
      <c r="LIQ51" s="234"/>
      <c r="LIR51" s="234"/>
      <c r="LIS51" s="234"/>
      <c r="LIT51" s="234"/>
      <c r="LIU51" s="234"/>
      <c r="LIV51" s="234"/>
      <c r="LIW51" s="234"/>
      <c r="LIX51" s="234"/>
      <c r="LIY51" s="234"/>
      <c r="LIZ51" s="234"/>
      <c r="LJA51" s="234"/>
      <c r="LJB51" s="234"/>
      <c r="LJC51" s="234"/>
      <c r="LJD51" s="234"/>
      <c r="LJE51" s="234"/>
      <c r="LJF51" s="234"/>
      <c r="LJG51" s="234"/>
      <c r="LJH51" s="234"/>
      <c r="LJI51" s="234"/>
      <c r="LJJ51" s="234"/>
      <c r="LJK51" s="234"/>
      <c r="LJL51" s="234"/>
      <c r="LJM51" s="234"/>
      <c r="LJN51" s="234"/>
      <c r="LJO51" s="234"/>
      <c r="LJP51" s="234"/>
      <c r="LJQ51" s="234"/>
      <c r="LJR51" s="234"/>
      <c r="LJS51" s="234"/>
      <c r="LJT51" s="234"/>
      <c r="LJU51" s="234"/>
      <c r="LJV51" s="234"/>
      <c r="LJW51" s="234"/>
      <c r="LJX51" s="234"/>
      <c r="LJY51" s="234"/>
      <c r="LJZ51" s="234"/>
      <c r="LKA51" s="234"/>
      <c r="LKB51" s="234"/>
      <c r="LKC51" s="234"/>
      <c r="LKD51" s="234"/>
      <c r="LKE51" s="234"/>
      <c r="LKF51" s="234"/>
      <c r="LKG51" s="234"/>
      <c r="LKH51" s="234"/>
      <c r="LKI51" s="234"/>
      <c r="LKJ51" s="234"/>
      <c r="LKK51" s="234"/>
      <c r="LKL51" s="234"/>
      <c r="LKM51" s="234"/>
      <c r="LKN51" s="234"/>
      <c r="LKO51" s="234"/>
      <c r="LKP51" s="234"/>
      <c r="LKQ51" s="234"/>
      <c r="LKR51" s="234"/>
      <c r="LKS51" s="234"/>
      <c r="LKT51" s="234"/>
      <c r="LKU51" s="234"/>
      <c r="LKV51" s="234"/>
      <c r="LKW51" s="234"/>
      <c r="LKX51" s="234"/>
      <c r="LKY51" s="234"/>
      <c r="LKZ51" s="234"/>
      <c r="LLA51" s="234"/>
      <c r="LLB51" s="234"/>
      <c r="LLC51" s="234"/>
      <c r="LLD51" s="234"/>
      <c r="LLE51" s="234"/>
      <c r="LLF51" s="234"/>
      <c r="LLG51" s="234"/>
      <c r="LLH51" s="234"/>
      <c r="LLI51" s="234"/>
      <c r="LLJ51" s="234"/>
      <c r="LLK51" s="234"/>
      <c r="LLL51" s="234"/>
      <c r="LLM51" s="234"/>
      <c r="LLN51" s="234"/>
      <c r="LLO51" s="234"/>
      <c r="LLP51" s="234"/>
      <c r="LLQ51" s="234"/>
      <c r="LLR51" s="234"/>
      <c r="LLS51" s="234"/>
      <c r="LLT51" s="234"/>
      <c r="LLU51" s="234"/>
      <c r="LLV51" s="234"/>
      <c r="LLW51" s="234"/>
      <c r="LLX51" s="234"/>
      <c r="LLY51" s="234"/>
      <c r="LLZ51" s="234"/>
      <c r="LMA51" s="234"/>
      <c r="LMB51" s="234"/>
      <c r="LMC51" s="234"/>
      <c r="LMD51" s="234"/>
      <c r="LME51" s="234"/>
      <c r="LMF51" s="234"/>
      <c r="LMG51" s="234"/>
      <c r="LMH51" s="234"/>
      <c r="LMI51" s="234"/>
      <c r="LMJ51" s="234"/>
      <c r="LMK51" s="234"/>
      <c r="LML51" s="234"/>
      <c r="LMM51" s="234"/>
      <c r="LMN51" s="234"/>
      <c r="LMO51" s="234"/>
      <c r="LMP51" s="234"/>
      <c r="LMQ51" s="234"/>
      <c r="LMR51" s="234"/>
      <c r="LMS51" s="234"/>
      <c r="LMT51" s="234"/>
      <c r="LMU51" s="234"/>
      <c r="LMV51" s="234"/>
      <c r="LMW51" s="234"/>
      <c r="LMX51" s="234"/>
      <c r="LMY51" s="234"/>
      <c r="LMZ51" s="234"/>
      <c r="LNA51" s="234"/>
      <c r="LNB51" s="234"/>
      <c r="LNC51" s="234"/>
      <c r="LND51" s="234"/>
      <c r="LNE51" s="234"/>
      <c r="LNF51" s="234"/>
      <c r="LNG51" s="234"/>
      <c r="LNH51" s="234"/>
      <c r="LNI51" s="234"/>
      <c r="LNJ51" s="234"/>
      <c r="LNK51" s="234"/>
      <c r="LNL51" s="234"/>
      <c r="LNM51" s="234"/>
      <c r="LNN51" s="234"/>
      <c r="LNO51" s="234"/>
      <c r="LNP51" s="234"/>
      <c r="LNQ51" s="234"/>
      <c r="LNR51" s="234"/>
      <c r="LNS51" s="234"/>
      <c r="LNT51" s="234"/>
      <c r="LNU51" s="234"/>
      <c r="LNV51" s="234"/>
      <c r="LNW51" s="234"/>
      <c r="LNX51" s="234"/>
      <c r="LNY51" s="234"/>
      <c r="LNZ51" s="234"/>
      <c r="LOA51" s="234"/>
      <c r="LOB51" s="234"/>
      <c r="LOC51" s="234"/>
      <c r="LOD51" s="234"/>
      <c r="LOE51" s="234"/>
      <c r="LOF51" s="234"/>
      <c r="LOG51" s="234"/>
      <c r="LOH51" s="234"/>
      <c r="LOI51" s="234"/>
      <c r="LOJ51" s="234"/>
      <c r="LOK51" s="234"/>
      <c r="LOL51" s="234"/>
      <c r="LOM51" s="234"/>
      <c r="LON51" s="234"/>
      <c r="LOO51" s="234"/>
      <c r="LOP51" s="234"/>
      <c r="LOQ51" s="234"/>
      <c r="LOR51" s="234"/>
      <c r="LOS51" s="234"/>
      <c r="LOT51" s="234"/>
      <c r="LOU51" s="234"/>
      <c r="LOV51" s="234"/>
      <c r="LOW51" s="234"/>
      <c r="LOX51" s="234"/>
      <c r="LOY51" s="234"/>
      <c r="LOZ51" s="234"/>
      <c r="LPA51" s="234"/>
      <c r="LPB51" s="234"/>
      <c r="LPC51" s="234"/>
      <c r="LPD51" s="234"/>
      <c r="LPE51" s="234"/>
      <c r="LPF51" s="234"/>
      <c r="LPG51" s="234"/>
      <c r="LPH51" s="234"/>
      <c r="LPI51" s="234"/>
      <c r="LPJ51" s="234"/>
      <c r="LPK51" s="234"/>
      <c r="LPL51" s="234"/>
      <c r="LPM51" s="234"/>
      <c r="LPN51" s="234"/>
      <c r="LPO51" s="234"/>
      <c r="LPP51" s="234"/>
      <c r="LPQ51" s="234"/>
      <c r="LPR51" s="234"/>
      <c r="LPS51" s="234"/>
      <c r="LPT51" s="234"/>
      <c r="LPU51" s="234"/>
      <c r="LPV51" s="234"/>
      <c r="LPW51" s="234"/>
      <c r="LPX51" s="234"/>
      <c r="LPY51" s="234"/>
      <c r="LPZ51" s="234"/>
      <c r="LQA51" s="234"/>
      <c r="LQB51" s="234"/>
      <c r="LQC51" s="234"/>
      <c r="LQD51" s="234"/>
      <c r="LQE51" s="234"/>
      <c r="LQF51" s="234"/>
      <c r="LQG51" s="234"/>
      <c r="LQH51" s="234"/>
      <c r="LQI51" s="234"/>
      <c r="LQJ51" s="234"/>
      <c r="LQK51" s="234"/>
      <c r="LQL51" s="234"/>
      <c r="LQM51" s="234"/>
      <c r="LQN51" s="234"/>
      <c r="LQO51" s="234"/>
      <c r="LQP51" s="234"/>
      <c r="LQQ51" s="234"/>
      <c r="LQR51" s="234"/>
      <c r="LQS51" s="234"/>
      <c r="LQT51" s="234"/>
      <c r="LQU51" s="234"/>
      <c r="LQV51" s="234"/>
      <c r="LQW51" s="234"/>
      <c r="LQX51" s="234"/>
      <c r="LQY51" s="234"/>
      <c r="LQZ51" s="234"/>
      <c r="LRA51" s="234"/>
      <c r="LRB51" s="234"/>
      <c r="LRC51" s="234"/>
      <c r="LRD51" s="234"/>
      <c r="LRE51" s="234"/>
      <c r="LRF51" s="234"/>
      <c r="LRG51" s="234"/>
      <c r="LRH51" s="234"/>
      <c r="LRI51" s="234"/>
      <c r="LRJ51" s="234"/>
      <c r="LRK51" s="234"/>
      <c r="LRL51" s="234"/>
      <c r="LRM51" s="234"/>
      <c r="LRN51" s="234"/>
      <c r="LRO51" s="234"/>
      <c r="LRP51" s="234"/>
      <c r="LRQ51" s="234"/>
      <c r="LRR51" s="234"/>
      <c r="LRS51" s="234"/>
      <c r="LRT51" s="234"/>
      <c r="LRU51" s="234"/>
      <c r="LRV51" s="234"/>
      <c r="LRW51" s="234"/>
      <c r="LRX51" s="234"/>
      <c r="LRY51" s="234"/>
      <c r="LRZ51" s="234"/>
      <c r="LSA51" s="234"/>
      <c r="LSB51" s="234"/>
      <c r="LSC51" s="234"/>
      <c r="LSD51" s="234"/>
      <c r="LSE51" s="234"/>
      <c r="LSF51" s="234"/>
      <c r="LSG51" s="234"/>
      <c r="LSH51" s="234"/>
      <c r="LSI51" s="234"/>
      <c r="LSJ51" s="234"/>
      <c r="LSK51" s="234"/>
      <c r="LSL51" s="234"/>
      <c r="LSM51" s="234"/>
      <c r="LSN51" s="234"/>
      <c r="LSO51" s="234"/>
      <c r="LSP51" s="234"/>
      <c r="LSQ51" s="234"/>
      <c r="LSR51" s="234"/>
      <c r="LSS51" s="234"/>
      <c r="LST51" s="234"/>
      <c r="LSU51" s="234"/>
      <c r="LSV51" s="234"/>
      <c r="LSW51" s="234"/>
      <c r="LSX51" s="234"/>
      <c r="LSY51" s="234"/>
      <c r="LSZ51" s="234"/>
      <c r="LTA51" s="234"/>
      <c r="LTB51" s="234"/>
      <c r="LTC51" s="234"/>
      <c r="LTD51" s="234"/>
      <c r="LTE51" s="234"/>
      <c r="LTF51" s="234"/>
      <c r="LTG51" s="234"/>
      <c r="LTH51" s="234"/>
      <c r="LTI51" s="234"/>
      <c r="LTJ51" s="234"/>
      <c r="LTK51" s="234"/>
      <c r="LTL51" s="234"/>
      <c r="LTM51" s="234"/>
      <c r="LTN51" s="234"/>
      <c r="LTO51" s="234"/>
      <c r="LTP51" s="234"/>
      <c r="LTQ51" s="234"/>
      <c r="LTR51" s="234"/>
      <c r="LTS51" s="234"/>
      <c r="LTT51" s="234"/>
      <c r="LTU51" s="234"/>
      <c r="LTV51" s="234"/>
      <c r="LTW51" s="234"/>
      <c r="LTX51" s="234"/>
      <c r="LTY51" s="234"/>
      <c r="LTZ51" s="234"/>
      <c r="LUA51" s="234"/>
      <c r="LUB51" s="234"/>
      <c r="LUC51" s="234"/>
      <c r="LUD51" s="234"/>
      <c r="LUE51" s="234"/>
      <c r="LUF51" s="234"/>
      <c r="LUG51" s="234"/>
      <c r="LUH51" s="234"/>
      <c r="LUI51" s="234"/>
      <c r="LUJ51" s="234"/>
      <c r="LUK51" s="234"/>
      <c r="LUL51" s="234"/>
      <c r="LUM51" s="234"/>
      <c r="LUN51" s="234"/>
      <c r="LUO51" s="234"/>
      <c r="LUP51" s="234"/>
      <c r="LUQ51" s="234"/>
      <c r="LUR51" s="234"/>
      <c r="LUS51" s="234"/>
      <c r="LUT51" s="234"/>
      <c r="LUU51" s="234"/>
      <c r="LUV51" s="234"/>
      <c r="LUW51" s="234"/>
      <c r="LUX51" s="234"/>
      <c r="LUY51" s="234"/>
      <c r="LUZ51" s="234"/>
      <c r="LVA51" s="234"/>
      <c r="LVB51" s="234"/>
      <c r="LVC51" s="234"/>
      <c r="LVD51" s="234"/>
      <c r="LVE51" s="234"/>
      <c r="LVF51" s="234"/>
      <c r="LVG51" s="234"/>
      <c r="LVH51" s="234"/>
      <c r="LVI51" s="234"/>
      <c r="LVJ51" s="234"/>
      <c r="LVK51" s="234"/>
      <c r="LVL51" s="234"/>
      <c r="LVM51" s="234"/>
      <c r="LVN51" s="234"/>
      <c r="LVO51" s="234"/>
      <c r="LVP51" s="234"/>
      <c r="LVQ51" s="234"/>
      <c r="LVR51" s="234"/>
      <c r="LVS51" s="234"/>
      <c r="LVT51" s="234"/>
      <c r="LVU51" s="234"/>
      <c r="LVV51" s="234"/>
      <c r="LVW51" s="234"/>
      <c r="LVX51" s="234"/>
      <c r="LVY51" s="234"/>
      <c r="LVZ51" s="234"/>
      <c r="LWA51" s="234"/>
      <c r="LWB51" s="234"/>
      <c r="LWC51" s="234"/>
      <c r="LWD51" s="234"/>
      <c r="LWE51" s="234"/>
      <c r="LWF51" s="234"/>
      <c r="LWG51" s="234"/>
      <c r="LWH51" s="234"/>
      <c r="LWI51" s="234"/>
      <c r="LWJ51" s="234"/>
      <c r="LWK51" s="234"/>
      <c r="LWL51" s="234"/>
      <c r="LWM51" s="234"/>
      <c r="LWN51" s="234"/>
      <c r="LWO51" s="234"/>
      <c r="LWP51" s="234"/>
      <c r="LWQ51" s="234"/>
      <c r="LWR51" s="234"/>
      <c r="LWS51" s="234"/>
      <c r="LWT51" s="234"/>
      <c r="LWU51" s="234"/>
      <c r="LWV51" s="234"/>
      <c r="LWW51" s="234"/>
      <c r="LWX51" s="234"/>
      <c r="LWY51" s="234"/>
      <c r="LWZ51" s="234"/>
      <c r="LXA51" s="234"/>
      <c r="LXB51" s="234"/>
      <c r="LXC51" s="234"/>
      <c r="LXD51" s="234"/>
      <c r="LXE51" s="234"/>
      <c r="LXF51" s="234"/>
      <c r="LXG51" s="234"/>
      <c r="LXH51" s="234"/>
      <c r="LXI51" s="234"/>
      <c r="LXJ51" s="234"/>
      <c r="LXK51" s="234"/>
      <c r="LXL51" s="234"/>
      <c r="LXM51" s="234"/>
      <c r="LXN51" s="234"/>
      <c r="LXO51" s="234"/>
      <c r="LXP51" s="234"/>
      <c r="LXQ51" s="234"/>
      <c r="LXR51" s="234"/>
      <c r="LXS51" s="234"/>
      <c r="LXT51" s="234"/>
      <c r="LXU51" s="234"/>
      <c r="LXV51" s="234"/>
      <c r="LXW51" s="234"/>
      <c r="LXX51" s="234"/>
      <c r="LXY51" s="234"/>
      <c r="LXZ51" s="234"/>
      <c r="LYA51" s="234"/>
      <c r="LYB51" s="234"/>
      <c r="LYC51" s="234"/>
      <c r="LYD51" s="234"/>
      <c r="LYE51" s="234"/>
      <c r="LYF51" s="234"/>
      <c r="LYG51" s="234"/>
      <c r="LYH51" s="234"/>
      <c r="LYI51" s="234"/>
      <c r="LYJ51" s="234"/>
      <c r="LYK51" s="234"/>
      <c r="LYL51" s="234"/>
      <c r="LYM51" s="234"/>
      <c r="LYN51" s="234"/>
      <c r="LYO51" s="234"/>
      <c r="LYP51" s="234"/>
      <c r="LYQ51" s="234"/>
      <c r="LYR51" s="234"/>
      <c r="LYS51" s="234"/>
      <c r="LYT51" s="234"/>
      <c r="LYU51" s="234"/>
      <c r="LYV51" s="234"/>
      <c r="LYW51" s="234"/>
      <c r="LYX51" s="234"/>
      <c r="LYY51" s="234"/>
      <c r="LYZ51" s="234"/>
      <c r="LZA51" s="234"/>
      <c r="LZB51" s="234"/>
      <c r="LZC51" s="234"/>
      <c r="LZD51" s="234"/>
      <c r="LZE51" s="234"/>
      <c r="LZF51" s="234"/>
      <c r="LZG51" s="234"/>
      <c r="LZH51" s="234"/>
      <c r="LZI51" s="234"/>
      <c r="LZJ51" s="234"/>
      <c r="LZK51" s="234"/>
      <c r="LZL51" s="234"/>
      <c r="LZM51" s="234"/>
      <c r="LZN51" s="234"/>
      <c r="LZO51" s="234"/>
      <c r="LZP51" s="234"/>
      <c r="LZQ51" s="234"/>
      <c r="LZR51" s="234"/>
      <c r="LZS51" s="234"/>
      <c r="LZT51" s="234"/>
      <c r="LZU51" s="234"/>
      <c r="LZV51" s="234"/>
      <c r="LZW51" s="234"/>
      <c r="LZX51" s="234"/>
      <c r="LZY51" s="234"/>
      <c r="LZZ51" s="234"/>
      <c r="MAA51" s="234"/>
      <c r="MAB51" s="234"/>
      <c r="MAC51" s="234"/>
      <c r="MAD51" s="234"/>
      <c r="MAE51" s="234"/>
      <c r="MAF51" s="234"/>
      <c r="MAG51" s="234"/>
      <c r="MAH51" s="234"/>
      <c r="MAI51" s="234"/>
      <c r="MAJ51" s="234"/>
      <c r="MAK51" s="234"/>
      <c r="MAL51" s="234"/>
      <c r="MAM51" s="234"/>
      <c r="MAN51" s="234"/>
      <c r="MAO51" s="234"/>
      <c r="MAP51" s="234"/>
      <c r="MAQ51" s="234"/>
      <c r="MAR51" s="234"/>
      <c r="MAS51" s="234"/>
      <c r="MAT51" s="234"/>
      <c r="MAU51" s="234"/>
      <c r="MAV51" s="234"/>
      <c r="MAW51" s="234"/>
      <c r="MAX51" s="234"/>
      <c r="MAY51" s="234"/>
      <c r="MAZ51" s="234"/>
      <c r="MBA51" s="234"/>
      <c r="MBB51" s="234"/>
      <c r="MBC51" s="234"/>
      <c r="MBD51" s="234"/>
      <c r="MBE51" s="234"/>
      <c r="MBF51" s="234"/>
      <c r="MBG51" s="234"/>
      <c r="MBH51" s="234"/>
      <c r="MBI51" s="234"/>
      <c r="MBJ51" s="234"/>
      <c r="MBK51" s="234"/>
      <c r="MBL51" s="234"/>
      <c r="MBM51" s="234"/>
      <c r="MBN51" s="234"/>
      <c r="MBO51" s="234"/>
      <c r="MBP51" s="234"/>
      <c r="MBQ51" s="234"/>
      <c r="MBR51" s="234"/>
      <c r="MBS51" s="234"/>
      <c r="MBT51" s="234"/>
      <c r="MBU51" s="234"/>
      <c r="MBV51" s="234"/>
      <c r="MBW51" s="234"/>
      <c r="MBX51" s="234"/>
      <c r="MBY51" s="234"/>
      <c r="MBZ51" s="234"/>
      <c r="MCA51" s="234"/>
      <c r="MCB51" s="234"/>
      <c r="MCC51" s="234"/>
      <c r="MCD51" s="234"/>
      <c r="MCE51" s="234"/>
      <c r="MCF51" s="234"/>
      <c r="MCG51" s="234"/>
      <c r="MCH51" s="234"/>
      <c r="MCI51" s="234"/>
      <c r="MCJ51" s="234"/>
      <c r="MCK51" s="234"/>
      <c r="MCL51" s="234"/>
      <c r="MCM51" s="234"/>
      <c r="MCN51" s="234"/>
      <c r="MCO51" s="234"/>
      <c r="MCP51" s="234"/>
      <c r="MCQ51" s="234"/>
      <c r="MCR51" s="234"/>
      <c r="MCS51" s="234"/>
      <c r="MCT51" s="234"/>
      <c r="MCU51" s="234"/>
      <c r="MCV51" s="234"/>
      <c r="MCW51" s="234"/>
      <c r="MCX51" s="234"/>
      <c r="MCY51" s="234"/>
      <c r="MCZ51" s="234"/>
      <c r="MDA51" s="234"/>
      <c r="MDB51" s="234"/>
      <c r="MDC51" s="234"/>
      <c r="MDD51" s="234"/>
      <c r="MDE51" s="234"/>
      <c r="MDF51" s="234"/>
      <c r="MDG51" s="234"/>
      <c r="MDH51" s="234"/>
      <c r="MDI51" s="234"/>
      <c r="MDJ51" s="234"/>
      <c r="MDK51" s="234"/>
      <c r="MDL51" s="234"/>
      <c r="MDM51" s="234"/>
      <c r="MDN51" s="234"/>
      <c r="MDO51" s="234"/>
      <c r="MDP51" s="234"/>
      <c r="MDQ51" s="234"/>
      <c r="MDR51" s="234"/>
      <c r="MDS51" s="234"/>
      <c r="MDT51" s="234"/>
      <c r="MDU51" s="234"/>
      <c r="MDV51" s="234"/>
      <c r="MDW51" s="234"/>
      <c r="MDX51" s="234"/>
      <c r="MDY51" s="234"/>
      <c r="MDZ51" s="234"/>
      <c r="MEA51" s="234"/>
      <c r="MEB51" s="234"/>
      <c r="MEC51" s="234"/>
      <c r="MED51" s="234"/>
      <c r="MEE51" s="234"/>
      <c r="MEF51" s="234"/>
      <c r="MEG51" s="234"/>
      <c r="MEH51" s="234"/>
      <c r="MEI51" s="234"/>
      <c r="MEJ51" s="234"/>
      <c r="MEK51" s="234"/>
      <c r="MEL51" s="234"/>
      <c r="MEM51" s="234"/>
      <c r="MEN51" s="234"/>
      <c r="MEO51" s="234"/>
      <c r="MEP51" s="234"/>
      <c r="MEQ51" s="234"/>
      <c r="MER51" s="234"/>
      <c r="MES51" s="234"/>
      <c r="MET51" s="234"/>
      <c r="MEU51" s="234"/>
      <c r="MEV51" s="234"/>
      <c r="MEW51" s="234"/>
      <c r="MEX51" s="234"/>
      <c r="MEY51" s="234"/>
      <c r="MEZ51" s="234"/>
      <c r="MFA51" s="234"/>
      <c r="MFB51" s="234"/>
      <c r="MFC51" s="234"/>
      <c r="MFD51" s="234"/>
      <c r="MFE51" s="234"/>
      <c r="MFF51" s="234"/>
      <c r="MFG51" s="234"/>
      <c r="MFH51" s="234"/>
      <c r="MFI51" s="234"/>
      <c r="MFJ51" s="234"/>
      <c r="MFK51" s="234"/>
      <c r="MFL51" s="234"/>
      <c r="MFM51" s="234"/>
      <c r="MFN51" s="234"/>
      <c r="MFO51" s="234"/>
      <c r="MFP51" s="234"/>
      <c r="MFQ51" s="234"/>
      <c r="MFR51" s="234"/>
      <c r="MFS51" s="234"/>
      <c r="MFT51" s="234"/>
      <c r="MFU51" s="234"/>
      <c r="MFV51" s="234"/>
      <c r="MFW51" s="234"/>
      <c r="MFX51" s="234"/>
      <c r="MFY51" s="234"/>
      <c r="MFZ51" s="234"/>
      <c r="MGA51" s="234"/>
      <c r="MGB51" s="234"/>
      <c r="MGC51" s="234"/>
      <c r="MGD51" s="234"/>
      <c r="MGE51" s="234"/>
      <c r="MGF51" s="234"/>
      <c r="MGG51" s="234"/>
      <c r="MGH51" s="234"/>
      <c r="MGI51" s="234"/>
      <c r="MGJ51" s="234"/>
      <c r="MGK51" s="234"/>
      <c r="MGL51" s="234"/>
      <c r="MGM51" s="234"/>
      <c r="MGN51" s="234"/>
      <c r="MGO51" s="234"/>
      <c r="MGP51" s="234"/>
      <c r="MGQ51" s="234"/>
      <c r="MGR51" s="234"/>
      <c r="MGS51" s="234"/>
      <c r="MGT51" s="234"/>
      <c r="MGU51" s="234"/>
      <c r="MGV51" s="234"/>
      <c r="MGW51" s="234"/>
      <c r="MGX51" s="234"/>
      <c r="MGY51" s="234"/>
      <c r="MGZ51" s="234"/>
      <c r="MHA51" s="234"/>
      <c r="MHB51" s="234"/>
      <c r="MHC51" s="234"/>
      <c r="MHD51" s="234"/>
      <c r="MHE51" s="234"/>
      <c r="MHF51" s="234"/>
      <c r="MHG51" s="234"/>
      <c r="MHH51" s="234"/>
      <c r="MHI51" s="234"/>
      <c r="MHJ51" s="234"/>
      <c r="MHK51" s="234"/>
      <c r="MHL51" s="234"/>
      <c r="MHM51" s="234"/>
      <c r="MHN51" s="234"/>
      <c r="MHO51" s="234"/>
      <c r="MHP51" s="234"/>
      <c r="MHQ51" s="234"/>
      <c r="MHR51" s="234"/>
      <c r="MHS51" s="234"/>
      <c r="MHT51" s="234"/>
      <c r="MHU51" s="234"/>
      <c r="MHV51" s="234"/>
      <c r="MHW51" s="234"/>
      <c r="MHX51" s="234"/>
      <c r="MHY51" s="234"/>
      <c r="MHZ51" s="234"/>
      <c r="MIA51" s="234"/>
      <c r="MIB51" s="234"/>
      <c r="MIC51" s="234"/>
      <c r="MID51" s="234"/>
      <c r="MIE51" s="234"/>
      <c r="MIF51" s="234"/>
      <c r="MIG51" s="234"/>
      <c r="MIH51" s="234"/>
      <c r="MII51" s="234"/>
      <c r="MIJ51" s="234"/>
      <c r="MIK51" s="234"/>
      <c r="MIL51" s="234"/>
      <c r="MIM51" s="234"/>
      <c r="MIN51" s="234"/>
      <c r="MIO51" s="234"/>
      <c r="MIP51" s="234"/>
      <c r="MIQ51" s="234"/>
      <c r="MIR51" s="234"/>
      <c r="MIS51" s="234"/>
      <c r="MIT51" s="234"/>
      <c r="MIU51" s="234"/>
      <c r="MIV51" s="234"/>
      <c r="MIW51" s="234"/>
      <c r="MIX51" s="234"/>
      <c r="MIY51" s="234"/>
      <c r="MIZ51" s="234"/>
      <c r="MJA51" s="234"/>
      <c r="MJB51" s="234"/>
      <c r="MJC51" s="234"/>
      <c r="MJD51" s="234"/>
      <c r="MJE51" s="234"/>
      <c r="MJF51" s="234"/>
      <c r="MJG51" s="234"/>
      <c r="MJH51" s="234"/>
      <c r="MJI51" s="234"/>
      <c r="MJJ51" s="234"/>
      <c r="MJK51" s="234"/>
      <c r="MJL51" s="234"/>
      <c r="MJM51" s="234"/>
      <c r="MJN51" s="234"/>
      <c r="MJO51" s="234"/>
      <c r="MJP51" s="234"/>
      <c r="MJQ51" s="234"/>
      <c r="MJR51" s="234"/>
      <c r="MJS51" s="234"/>
      <c r="MJT51" s="234"/>
      <c r="MJU51" s="234"/>
      <c r="MJV51" s="234"/>
      <c r="MJW51" s="234"/>
      <c r="MJX51" s="234"/>
      <c r="MJY51" s="234"/>
      <c r="MJZ51" s="234"/>
      <c r="MKA51" s="234"/>
      <c r="MKB51" s="234"/>
      <c r="MKC51" s="234"/>
      <c r="MKD51" s="234"/>
      <c r="MKE51" s="234"/>
      <c r="MKF51" s="234"/>
      <c r="MKG51" s="234"/>
      <c r="MKH51" s="234"/>
      <c r="MKI51" s="234"/>
      <c r="MKJ51" s="234"/>
      <c r="MKK51" s="234"/>
      <c r="MKL51" s="234"/>
      <c r="MKM51" s="234"/>
      <c r="MKN51" s="234"/>
      <c r="MKO51" s="234"/>
      <c r="MKP51" s="234"/>
      <c r="MKQ51" s="234"/>
      <c r="MKR51" s="234"/>
      <c r="MKS51" s="234"/>
      <c r="MKT51" s="234"/>
      <c r="MKU51" s="234"/>
      <c r="MKV51" s="234"/>
      <c r="MKW51" s="234"/>
      <c r="MKX51" s="234"/>
      <c r="MKY51" s="234"/>
      <c r="MKZ51" s="234"/>
      <c r="MLA51" s="234"/>
      <c r="MLB51" s="234"/>
      <c r="MLC51" s="234"/>
      <c r="MLD51" s="234"/>
      <c r="MLE51" s="234"/>
      <c r="MLF51" s="234"/>
      <c r="MLG51" s="234"/>
      <c r="MLH51" s="234"/>
      <c r="MLI51" s="234"/>
      <c r="MLJ51" s="234"/>
      <c r="MLK51" s="234"/>
      <c r="MLL51" s="234"/>
      <c r="MLM51" s="234"/>
      <c r="MLN51" s="234"/>
      <c r="MLO51" s="234"/>
      <c r="MLP51" s="234"/>
      <c r="MLQ51" s="234"/>
      <c r="MLR51" s="234"/>
      <c r="MLS51" s="234"/>
      <c r="MLT51" s="234"/>
      <c r="MLU51" s="234"/>
      <c r="MLV51" s="234"/>
      <c r="MLW51" s="234"/>
      <c r="MLX51" s="234"/>
      <c r="MLY51" s="234"/>
      <c r="MLZ51" s="234"/>
      <c r="MMA51" s="234"/>
      <c r="MMB51" s="234"/>
      <c r="MMC51" s="234"/>
      <c r="MMD51" s="234"/>
      <c r="MME51" s="234"/>
      <c r="MMF51" s="234"/>
      <c r="MMG51" s="234"/>
      <c r="MMH51" s="234"/>
      <c r="MMI51" s="234"/>
      <c r="MMJ51" s="234"/>
      <c r="MMK51" s="234"/>
      <c r="MML51" s="234"/>
      <c r="MMM51" s="234"/>
      <c r="MMN51" s="234"/>
      <c r="MMO51" s="234"/>
      <c r="MMP51" s="234"/>
      <c r="MMQ51" s="234"/>
      <c r="MMR51" s="234"/>
      <c r="MMS51" s="234"/>
      <c r="MMT51" s="234"/>
      <c r="MMU51" s="234"/>
      <c r="MMV51" s="234"/>
      <c r="MMW51" s="234"/>
      <c r="MMX51" s="234"/>
      <c r="MMY51" s="234"/>
      <c r="MMZ51" s="234"/>
      <c r="MNA51" s="234"/>
      <c r="MNB51" s="234"/>
      <c r="MNC51" s="234"/>
      <c r="MND51" s="234"/>
      <c r="MNE51" s="234"/>
      <c r="MNF51" s="234"/>
      <c r="MNG51" s="234"/>
      <c r="MNH51" s="234"/>
      <c r="MNI51" s="234"/>
      <c r="MNJ51" s="234"/>
      <c r="MNK51" s="234"/>
      <c r="MNL51" s="234"/>
      <c r="MNM51" s="234"/>
      <c r="MNN51" s="234"/>
      <c r="MNO51" s="234"/>
      <c r="MNP51" s="234"/>
      <c r="MNQ51" s="234"/>
      <c r="MNR51" s="234"/>
      <c r="MNS51" s="234"/>
      <c r="MNT51" s="234"/>
      <c r="MNU51" s="234"/>
      <c r="MNV51" s="234"/>
      <c r="MNW51" s="234"/>
      <c r="MNX51" s="234"/>
      <c r="MNY51" s="234"/>
      <c r="MNZ51" s="234"/>
      <c r="MOA51" s="234"/>
      <c r="MOB51" s="234"/>
      <c r="MOC51" s="234"/>
      <c r="MOD51" s="234"/>
      <c r="MOE51" s="234"/>
      <c r="MOF51" s="234"/>
      <c r="MOG51" s="234"/>
      <c r="MOH51" s="234"/>
      <c r="MOI51" s="234"/>
      <c r="MOJ51" s="234"/>
      <c r="MOK51" s="234"/>
      <c r="MOL51" s="234"/>
      <c r="MOM51" s="234"/>
      <c r="MON51" s="234"/>
      <c r="MOO51" s="234"/>
      <c r="MOP51" s="234"/>
      <c r="MOQ51" s="234"/>
      <c r="MOR51" s="234"/>
      <c r="MOS51" s="234"/>
      <c r="MOT51" s="234"/>
      <c r="MOU51" s="234"/>
      <c r="MOV51" s="234"/>
      <c r="MOW51" s="234"/>
      <c r="MOX51" s="234"/>
      <c r="MOY51" s="234"/>
      <c r="MOZ51" s="234"/>
      <c r="MPA51" s="234"/>
      <c r="MPB51" s="234"/>
      <c r="MPC51" s="234"/>
      <c r="MPD51" s="234"/>
      <c r="MPE51" s="234"/>
      <c r="MPF51" s="234"/>
      <c r="MPG51" s="234"/>
      <c r="MPH51" s="234"/>
      <c r="MPI51" s="234"/>
      <c r="MPJ51" s="234"/>
      <c r="MPK51" s="234"/>
      <c r="MPL51" s="234"/>
      <c r="MPM51" s="234"/>
      <c r="MPN51" s="234"/>
      <c r="MPO51" s="234"/>
      <c r="MPP51" s="234"/>
      <c r="MPQ51" s="234"/>
      <c r="MPR51" s="234"/>
      <c r="MPS51" s="234"/>
      <c r="MPT51" s="234"/>
      <c r="MPU51" s="234"/>
      <c r="MPV51" s="234"/>
      <c r="MPW51" s="234"/>
      <c r="MPX51" s="234"/>
      <c r="MPY51" s="234"/>
      <c r="MPZ51" s="234"/>
      <c r="MQA51" s="234"/>
      <c r="MQB51" s="234"/>
      <c r="MQC51" s="234"/>
      <c r="MQD51" s="234"/>
      <c r="MQE51" s="234"/>
      <c r="MQF51" s="234"/>
      <c r="MQG51" s="234"/>
      <c r="MQH51" s="234"/>
      <c r="MQI51" s="234"/>
      <c r="MQJ51" s="234"/>
      <c r="MQK51" s="234"/>
      <c r="MQL51" s="234"/>
      <c r="MQM51" s="234"/>
      <c r="MQN51" s="234"/>
      <c r="MQO51" s="234"/>
      <c r="MQP51" s="234"/>
      <c r="MQQ51" s="234"/>
      <c r="MQR51" s="234"/>
      <c r="MQS51" s="234"/>
      <c r="MQT51" s="234"/>
      <c r="MQU51" s="234"/>
      <c r="MQV51" s="234"/>
      <c r="MQW51" s="234"/>
      <c r="MQX51" s="234"/>
      <c r="MQY51" s="234"/>
      <c r="MQZ51" s="234"/>
      <c r="MRA51" s="234"/>
      <c r="MRB51" s="234"/>
      <c r="MRC51" s="234"/>
      <c r="MRD51" s="234"/>
      <c r="MRE51" s="234"/>
      <c r="MRF51" s="234"/>
      <c r="MRG51" s="234"/>
      <c r="MRH51" s="234"/>
      <c r="MRI51" s="234"/>
      <c r="MRJ51" s="234"/>
      <c r="MRK51" s="234"/>
      <c r="MRL51" s="234"/>
      <c r="MRM51" s="234"/>
      <c r="MRN51" s="234"/>
      <c r="MRO51" s="234"/>
      <c r="MRP51" s="234"/>
      <c r="MRQ51" s="234"/>
      <c r="MRR51" s="234"/>
      <c r="MRS51" s="234"/>
      <c r="MRT51" s="234"/>
      <c r="MRU51" s="234"/>
      <c r="MRV51" s="234"/>
      <c r="MRW51" s="234"/>
      <c r="MRX51" s="234"/>
      <c r="MRY51" s="234"/>
      <c r="MRZ51" s="234"/>
      <c r="MSA51" s="234"/>
      <c r="MSB51" s="234"/>
      <c r="MSC51" s="234"/>
      <c r="MSD51" s="234"/>
      <c r="MSE51" s="234"/>
      <c r="MSF51" s="234"/>
      <c r="MSG51" s="234"/>
      <c r="MSH51" s="234"/>
      <c r="MSI51" s="234"/>
      <c r="MSJ51" s="234"/>
      <c r="MSK51" s="234"/>
      <c r="MSL51" s="234"/>
      <c r="MSM51" s="234"/>
      <c r="MSN51" s="234"/>
      <c r="MSO51" s="234"/>
      <c r="MSP51" s="234"/>
      <c r="MSQ51" s="234"/>
      <c r="MSR51" s="234"/>
      <c r="MSS51" s="234"/>
      <c r="MST51" s="234"/>
      <c r="MSU51" s="234"/>
      <c r="MSV51" s="234"/>
      <c r="MSW51" s="234"/>
      <c r="MSX51" s="234"/>
      <c r="MSY51" s="234"/>
      <c r="MSZ51" s="234"/>
      <c r="MTA51" s="234"/>
      <c r="MTB51" s="234"/>
      <c r="MTC51" s="234"/>
      <c r="MTD51" s="234"/>
      <c r="MTE51" s="234"/>
      <c r="MTF51" s="234"/>
      <c r="MTG51" s="234"/>
      <c r="MTH51" s="234"/>
      <c r="MTI51" s="234"/>
      <c r="MTJ51" s="234"/>
      <c r="MTK51" s="234"/>
      <c r="MTL51" s="234"/>
      <c r="MTM51" s="234"/>
      <c r="MTN51" s="234"/>
      <c r="MTO51" s="234"/>
      <c r="MTP51" s="234"/>
      <c r="MTQ51" s="234"/>
      <c r="MTR51" s="234"/>
      <c r="MTS51" s="234"/>
      <c r="MTT51" s="234"/>
      <c r="MTU51" s="234"/>
      <c r="MTV51" s="234"/>
      <c r="MTW51" s="234"/>
      <c r="MTX51" s="234"/>
      <c r="MTY51" s="234"/>
      <c r="MTZ51" s="234"/>
      <c r="MUA51" s="234"/>
      <c r="MUB51" s="234"/>
      <c r="MUC51" s="234"/>
      <c r="MUD51" s="234"/>
      <c r="MUE51" s="234"/>
      <c r="MUF51" s="234"/>
      <c r="MUG51" s="234"/>
      <c r="MUH51" s="234"/>
      <c r="MUI51" s="234"/>
      <c r="MUJ51" s="234"/>
      <c r="MUK51" s="234"/>
      <c r="MUL51" s="234"/>
      <c r="MUM51" s="234"/>
      <c r="MUN51" s="234"/>
      <c r="MUO51" s="234"/>
      <c r="MUP51" s="234"/>
      <c r="MUQ51" s="234"/>
      <c r="MUR51" s="234"/>
      <c r="MUS51" s="234"/>
      <c r="MUT51" s="234"/>
      <c r="MUU51" s="234"/>
      <c r="MUV51" s="234"/>
      <c r="MUW51" s="234"/>
      <c r="MUX51" s="234"/>
      <c r="MUY51" s="234"/>
      <c r="MUZ51" s="234"/>
      <c r="MVA51" s="234"/>
      <c r="MVB51" s="234"/>
      <c r="MVC51" s="234"/>
      <c r="MVD51" s="234"/>
      <c r="MVE51" s="234"/>
      <c r="MVF51" s="234"/>
      <c r="MVG51" s="234"/>
      <c r="MVH51" s="234"/>
      <c r="MVI51" s="234"/>
      <c r="MVJ51" s="234"/>
      <c r="MVK51" s="234"/>
      <c r="MVL51" s="234"/>
      <c r="MVM51" s="234"/>
      <c r="MVN51" s="234"/>
      <c r="MVO51" s="234"/>
      <c r="MVP51" s="234"/>
      <c r="MVQ51" s="234"/>
      <c r="MVR51" s="234"/>
      <c r="MVS51" s="234"/>
      <c r="MVT51" s="234"/>
      <c r="MVU51" s="234"/>
      <c r="MVV51" s="234"/>
      <c r="MVW51" s="234"/>
      <c r="MVX51" s="234"/>
      <c r="MVY51" s="234"/>
      <c r="MVZ51" s="234"/>
      <c r="MWA51" s="234"/>
      <c r="MWB51" s="234"/>
      <c r="MWC51" s="234"/>
      <c r="MWD51" s="234"/>
      <c r="MWE51" s="234"/>
      <c r="MWF51" s="234"/>
      <c r="MWG51" s="234"/>
      <c r="MWH51" s="234"/>
      <c r="MWI51" s="234"/>
      <c r="MWJ51" s="234"/>
      <c r="MWK51" s="234"/>
      <c r="MWL51" s="234"/>
      <c r="MWM51" s="234"/>
      <c r="MWN51" s="234"/>
      <c r="MWO51" s="234"/>
      <c r="MWP51" s="234"/>
      <c r="MWQ51" s="234"/>
      <c r="MWR51" s="234"/>
      <c r="MWS51" s="234"/>
      <c r="MWT51" s="234"/>
      <c r="MWU51" s="234"/>
      <c r="MWV51" s="234"/>
      <c r="MWW51" s="234"/>
      <c r="MWX51" s="234"/>
      <c r="MWY51" s="234"/>
      <c r="MWZ51" s="234"/>
      <c r="MXA51" s="234"/>
      <c r="MXB51" s="234"/>
      <c r="MXC51" s="234"/>
      <c r="MXD51" s="234"/>
      <c r="MXE51" s="234"/>
      <c r="MXF51" s="234"/>
      <c r="MXG51" s="234"/>
      <c r="MXH51" s="234"/>
      <c r="MXI51" s="234"/>
      <c r="MXJ51" s="234"/>
      <c r="MXK51" s="234"/>
      <c r="MXL51" s="234"/>
      <c r="MXM51" s="234"/>
      <c r="MXN51" s="234"/>
      <c r="MXO51" s="234"/>
      <c r="MXP51" s="234"/>
      <c r="MXQ51" s="234"/>
      <c r="MXR51" s="234"/>
      <c r="MXS51" s="234"/>
      <c r="MXT51" s="234"/>
      <c r="MXU51" s="234"/>
      <c r="MXV51" s="234"/>
      <c r="MXW51" s="234"/>
      <c r="MXX51" s="234"/>
      <c r="MXY51" s="234"/>
      <c r="MXZ51" s="234"/>
      <c r="MYA51" s="234"/>
      <c r="MYB51" s="234"/>
      <c r="MYC51" s="234"/>
      <c r="MYD51" s="234"/>
      <c r="MYE51" s="234"/>
      <c r="MYF51" s="234"/>
      <c r="MYG51" s="234"/>
      <c r="MYH51" s="234"/>
      <c r="MYI51" s="234"/>
      <c r="MYJ51" s="234"/>
      <c r="MYK51" s="234"/>
      <c r="MYL51" s="234"/>
      <c r="MYM51" s="234"/>
      <c r="MYN51" s="234"/>
      <c r="MYO51" s="234"/>
      <c r="MYP51" s="234"/>
      <c r="MYQ51" s="234"/>
      <c r="MYR51" s="234"/>
      <c r="MYS51" s="234"/>
      <c r="MYT51" s="234"/>
      <c r="MYU51" s="234"/>
      <c r="MYV51" s="234"/>
      <c r="MYW51" s="234"/>
      <c r="MYX51" s="234"/>
      <c r="MYY51" s="234"/>
      <c r="MYZ51" s="234"/>
      <c r="MZA51" s="234"/>
      <c r="MZB51" s="234"/>
      <c r="MZC51" s="234"/>
      <c r="MZD51" s="234"/>
      <c r="MZE51" s="234"/>
      <c r="MZF51" s="234"/>
      <c r="MZG51" s="234"/>
      <c r="MZH51" s="234"/>
      <c r="MZI51" s="234"/>
      <c r="MZJ51" s="234"/>
      <c r="MZK51" s="234"/>
      <c r="MZL51" s="234"/>
      <c r="MZM51" s="234"/>
      <c r="MZN51" s="234"/>
      <c r="MZO51" s="234"/>
      <c r="MZP51" s="234"/>
      <c r="MZQ51" s="234"/>
      <c r="MZR51" s="234"/>
      <c r="MZS51" s="234"/>
      <c r="MZT51" s="234"/>
      <c r="MZU51" s="234"/>
      <c r="MZV51" s="234"/>
      <c r="MZW51" s="234"/>
      <c r="MZX51" s="234"/>
      <c r="MZY51" s="234"/>
      <c r="MZZ51" s="234"/>
      <c r="NAA51" s="234"/>
      <c r="NAB51" s="234"/>
      <c r="NAC51" s="234"/>
      <c r="NAD51" s="234"/>
      <c r="NAE51" s="234"/>
      <c r="NAF51" s="234"/>
      <c r="NAG51" s="234"/>
      <c r="NAH51" s="234"/>
      <c r="NAI51" s="234"/>
      <c r="NAJ51" s="234"/>
      <c r="NAK51" s="234"/>
      <c r="NAL51" s="234"/>
      <c r="NAM51" s="234"/>
      <c r="NAN51" s="234"/>
      <c r="NAO51" s="234"/>
      <c r="NAP51" s="234"/>
      <c r="NAQ51" s="234"/>
      <c r="NAR51" s="234"/>
      <c r="NAS51" s="234"/>
      <c r="NAT51" s="234"/>
      <c r="NAU51" s="234"/>
      <c r="NAV51" s="234"/>
      <c r="NAW51" s="234"/>
      <c r="NAX51" s="234"/>
      <c r="NAY51" s="234"/>
      <c r="NAZ51" s="234"/>
      <c r="NBA51" s="234"/>
      <c r="NBB51" s="234"/>
      <c r="NBC51" s="234"/>
      <c r="NBD51" s="234"/>
      <c r="NBE51" s="234"/>
      <c r="NBF51" s="234"/>
      <c r="NBG51" s="234"/>
      <c r="NBH51" s="234"/>
      <c r="NBI51" s="234"/>
      <c r="NBJ51" s="234"/>
      <c r="NBK51" s="234"/>
      <c r="NBL51" s="234"/>
      <c r="NBM51" s="234"/>
      <c r="NBN51" s="234"/>
      <c r="NBO51" s="234"/>
      <c r="NBP51" s="234"/>
      <c r="NBQ51" s="234"/>
      <c r="NBR51" s="234"/>
      <c r="NBS51" s="234"/>
      <c r="NBT51" s="234"/>
      <c r="NBU51" s="234"/>
      <c r="NBV51" s="234"/>
      <c r="NBW51" s="234"/>
      <c r="NBX51" s="234"/>
      <c r="NBY51" s="234"/>
      <c r="NBZ51" s="234"/>
      <c r="NCA51" s="234"/>
      <c r="NCB51" s="234"/>
      <c r="NCC51" s="234"/>
      <c r="NCD51" s="234"/>
      <c r="NCE51" s="234"/>
      <c r="NCF51" s="234"/>
      <c r="NCG51" s="234"/>
      <c r="NCH51" s="234"/>
      <c r="NCI51" s="234"/>
      <c r="NCJ51" s="234"/>
      <c r="NCK51" s="234"/>
      <c r="NCL51" s="234"/>
      <c r="NCM51" s="234"/>
      <c r="NCN51" s="234"/>
      <c r="NCO51" s="234"/>
      <c r="NCP51" s="234"/>
      <c r="NCQ51" s="234"/>
      <c r="NCR51" s="234"/>
      <c r="NCS51" s="234"/>
      <c r="NCT51" s="234"/>
      <c r="NCU51" s="234"/>
      <c r="NCV51" s="234"/>
      <c r="NCW51" s="234"/>
      <c r="NCX51" s="234"/>
      <c r="NCY51" s="234"/>
      <c r="NCZ51" s="234"/>
      <c r="NDA51" s="234"/>
      <c r="NDB51" s="234"/>
      <c r="NDC51" s="234"/>
      <c r="NDD51" s="234"/>
      <c r="NDE51" s="234"/>
      <c r="NDF51" s="234"/>
      <c r="NDG51" s="234"/>
      <c r="NDH51" s="234"/>
      <c r="NDI51" s="234"/>
      <c r="NDJ51" s="234"/>
      <c r="NDK51" s="234"/>
      <c r="NDL51" s="234"/>
      <c r="NDM51" s="234"/>
      <c r="NDN51" s="234"/>
      <c r="NDO51" s="234"/>
      <c r="NDP51" s="234"/>
      <c r="NDQ51" s="234"/>
      <c r="NDR51" s="234"/>
      <c r="NDS51" s="234"/>
      <c r="NDT51" s="234"/>
      <c r="NDU51" s="234"/>
      <c r="NDV51" s="234"/>
      <c r="NDW51" s="234"/>
      <c r="NDX51" s="234"/>
      <c r="NDY51" s="234"/>
      <c r="NDZ51" s="234"/>
      <c r="NEA51" s="234"/>
      <c r="NEB51" s="234"/>
      <c r="NEC51" s="234"/>
      <c r="NED51" s="234"/>
      <c r="NEE51" s="234"/>
      <c r="NEF51" s="234"/>
      <c r="NEG51" s="234"/>
      <c r="NEH51" s="234"/>
      <c r="NEI51" s="234"/>
      <c r="NEJ51" s="234"/>
      <c r="NEK51" s="234"/>
      <c r="NEL51" s="234"/>
      <c r="NEM51" s="234"/>
      <c r="NEN51" s="234"/>
      <c r="NEO51" s="234"/>
      <c r="NEP51" s="234"/>
      <c r="NEQ51" s="234"/>
      <c r="NER51" s="234"/>
      <c r="NES51" s="234"/>
      <c r="NET51" s="234"/>
      <c r="NEU51" s="234"/>
      <c r="NEV51" s="234"/>
      <c r="NEW51" s="234"/>
      <c r="NEX51" s="234"/>
      <c r="NEY51" s="234"/>
      <c r="NEZ51" s="234"/>
      <c r="NFA51" s="234"/>
      <c r="NFB51" s="234"/>
      <c r="NFC51" s="234"/>
      <c r="NFD51" s="234"/>
      <c r="NFE51" s="234"/>
      <c r="NFF51" s="234"/>
      <c r="NFG51" s="234"/>
      <c r="NFH51" s="234"/>
      <c r="NFI51" s="234"/>
      <c r="NFJ51" s="234"/>
      <c r="NFK51" s="234"/>
      <c r="NFL51" s="234"/>
      <c r="NFM51" s="234"/>
      <c r="NFN51" s="234"/>
      <c r="NFO51" s="234"/>
      <c r="NFP51" s="234"/>
      <c r="NFQ51" s="234"/>
      <c r="NFR51" s="234"/>
      <c r="NFS51" s="234"/>
      <c r="NFT51" s="234"/>
      <c r="NFU51" s="234"/>
      <c r="NFV51" s="234"/>
      <c r="NFW51" s="234"/>
      <c r="NFX51" s="234"/>
      <c r="NFY51" s="234"/>
      <c r="NFZ51" s="234"/>
      <c r="NGA51" s="234"/>
      <c r="NGB51" s="234"/>
      <c r="NGC51" s="234"/>
      <c r="NGD51" s="234"/>
      <c r="NGE51" s="234"/>
      <c r="NGF51" s="234"/>
      <c r="NGG51" s="234"/>
      <c r="NGH51" s="234"/>
      <c r="NGI51" s="234"/>
      <c r="NGJ51" s="234"/>
      <c r="NGK51" s="234"/>
      <c r="NGL51" s="234"/>
      <c r="NGM51" s="234"/>
      <c r="NGN51" s="234"/>
      <c r="NGO51" s="234"/>
      <c r="NGP51" s="234"/>
      <c r="NGQ51" s="234"/>
      <c r="NGR51" s="234"/>
      <c r="NGS51" s="234"/>
      <c r="NGT51" s="234"/>
      <c r="NGU51" s="234"/>
      <c r="NGV51" s="234"/>
      <c r="NGW51" s="234"/>
      <c r="NGX51" s="234"/>
      <c r="NGY51" s="234"/>
      <c r="NGZ51" s="234"/>
      <c r="NHA51" s="234"/>
      <c r="NHB51" s="234"/>
      <c r="NHC51" s="234"/>
      <c r="NHD51" s="234"/>
      <c r="NHE51" s="234"/>
      <c r="NHF51" s="234"/>
      <c r="NHG51" s="234"/>
      <c r="NHH51" s="234"/>
      <c r="NHI51" s="234"/>
      <c r="NHJ51" s="234"/>
      <c r="NHK51" s="234"/>
      <c r="NHL51" s="234"/>
      <c r="NHM51" s="234"/>
      <c r="NHN51" s="234"/>
      <c r="NHO51" s="234"/>
      <c r="NHP51" s="234"/>
      <c r="NHQ51" s="234"/>
      <c r="NHR51" s="234"/>
      <c r="NHS51" s="234"/>
      <c r="NHT51" s="234"/>
      <c r="NHU51" s="234"/>
      <c r="NHV51" s="234"/>
      <c r="NHW51" s="234"/>
      <c r="NHX51" s="234"/>
      <c r="NHY51" s="234"/>
      <c r="NHZ51" s="234"/>
      <c r="NIA51" s="234"/>
      <c r="NIB51" s="234"/>
      <c r="NIC51" s="234"/>
      <c r="NID51" s="234"/>
      <c r="NIE51" s="234"/>
      <c r="NIF51" s="234"/>
      <c r="NIG51" s="234"/>
      <c r="NIH51" s="234"/>
      <c r="NII51" s="234"/>
      <c r="NIJ51" s="234"/>
      <c r="NIK51" s="234"/>
      <c r="NIL51" s="234"/>
      <c r="NIM51" s="234"/>
      <c r="NIN51" s="234"/>
      <c r="NIO51" s="234"/>
      <c r="NIP51" s="234"/>
      <c r="NIQ51" s="234"/>
      <c r="NIR51" s="234"/>
      <c r="NIS51" s="234"/>
      <c r="NIT51" s="234"/>
      <c r="NIU51" s="234"/>
      <c r="NIV51" s="234"/>
      <c r="NIW51" s="234"/>
      <c r="NIX51" s="234"/>
      <c r="NIY51" s="234"/>
      <c r="NIZ51" s="234"/>
      <c r="NJA51" s="234"/>
      <c r="NJB51" s="234"/>
      <c r="NJC51" s="234"/>
      <c r="NJD51" s="234"/>
      <c r="NJE51" s="234"/>
      <c r="NJF51" s="234"/>
      <c r="NJG51" s="234"/>
      <c r="NJH51" s="234"/>
      <c r="NJI51" s="234"/>
      <c r="NJJ51" s="234"/>
      <c r="NJK51" s="234"/>
      <c r="NJL51" s="234"/>
      <c r="NJM51" s="234"/>
      <c r="NJN51" s="234"/>
      <c r="NJO51" s="234"/>
      <c r="NJP51" s="234"/>
      <c r="NJQ51" s="234"/>
      <c r="NJR51" s="234"/>
      <c r="NJS51" s="234"/>
      <c r="NJT51" s="234"/>
      <c r="NJU51" s="234"/>
      <c r="NJV51" s="234"/>
      <c r="NJW51" s="234"/>
      <c r="NJX51" s="234"/>
      <c r="NJY51" s="234"/>
      <c r="NJZ51" s="234"/>
      <c r="NKA51" s="234"/>
      <c r="NKB51" s="234"/>
      <c r="NKC51" s="234"/>
      <c r="NKD51" s="234"/>
      <c r="NKE51" s="234"/>
      <c r="NKF51" s="234"/>
      <c r="NKG51" s="234"/>
      <c r="NKH51" s="234"/>
      <c r="NKI51" s="234"/>
      <c r="NKJ51" s="234"/>
      <c r="NKK51" s="234"/>
      <c r="NKL51" s="234"/>
      <c r="NKM51" s="234"/>
      <c r="NKN51" s="234"/>
      <c r="NKO51" s="234"/>
      <c r="NKP51" s="234"/>
      <c r="NKQ51" s="234"/>
      <c r="NKR51" s="234"/>
      <c r="NKS51" s="234"/>
      <c r="NKT51" s="234"/>
      <c r="NKU51" s="234"/>
      <c r="NKV51" s="234"/>
      <c r="NKW51" s="234"/>
      <c r="NKX51" s="234"/>
      <c r="NKY51" s="234"/>
      <c r="NKZ51" s="234"/>
      <c r="NLA51" s="234"/>
      <c r="NLB51" s="234"/>
      <c r="NLC51" s="234"/>
      <c r="NLD51" s="234"/>
      <c r="NLE51" s="234"/>
      <c r="NLF51" s="234"/>
      <c r="NLG51" s="234"/>
      <c r="NLH51" s="234"/>
      <c r="NLI51" s="234"/>
      <c r="NLJ51" s="234"/>
      <c r="NLK51" s="234"/>
      <c r="NLL51" s="234"/>
      <c r="NLM51" s="234"/>
      <c r="NLN51" s="234"/>
      <c r="NLO51" s="234"/>
      <c r="NLP51" s="234"/>
      <c r="NLQ51" s="234"/>
      <c r="NLR51" s="234"/>
      <c r="NLS51" s="234"/>
      <c r="NLT51" s="234"/>
      <c r="NLU51" s="234"/>
      <c r="NLV51" s="234"/>
      <c r="NLW51" s="234"/>
      <c r="NLX51" s="234"/>
      <c r="NLY51" s="234"/>
      <c r="NLZ51" s="234"/>
      <c r="NMA51" s="234"/>
      <c r="NMB51" s="234"/>
      <c r="NMC51" s="234"/>
      <c r="NMD51" s="234"/>
      <c r="NME51" s="234"/>
      <c r="NMF51" s="234"/>
      <c r="NMG51" s="234"/>
      <c r="NMH51" s="234"/>
      <c r="NMI51" s="234"/>
      <c r="NMJ51" s="234"/>
      <c r="NMK51" s="234"/>
      <c r="NML51" s="234"/>
      <c r="NMM51" s="234"/>
      <c r="NMN51" s="234"/>
      <c r="NMO51" s="234"/>
      <c r="NMP51" s="234"/>
      <c r="NMQ51" s="234"/>
      <c r="NMR51" s="234"/>
      <c r="NMS51" s="234"/>
      <c r="NMT51" s="234"/>
      <c r="NMU51" s="234"/>
      <c r="NMV51" s="234"/>
      <c r="NMW51" s="234"/>
      <c r="NMX51" s="234"/>
      <c r="NMY51" s="234"/>
      <c r="NMZ51" s="234"/>
      <c r="NNA51" s="234"/>
      <c r="NNB51" s="234"/>
      <c r="NNC51" s="234"/>
      <c r="NND51" s="234"/>
      <c r="NNE51" s="234"/>
      <c r="NNF51" s="234"/>
      <c r="NNG51" s="234"/>
      <c r="NNH51" s="234"/>
      <c r="NNI51" s="234"/>
      <c r="NNJ51" s="234"/>
      <c r="NNK51" s="234"/>
      <c r="NNL51" s="234"/>
      <c r="NNM51" s="234"/>
      <c r="NNN51" s="234"/>
      <c r="NNO51" s="234"/>
      <c r="NNP51" s="234"/>
      <c r="NNQ51" s="234"/>
      <c r="NNR51" s="234"/>
      <c r="NNS51" s="234"/>
      <c r="NNT51" s="234"/>
      <c r="NNU51" s="234"/>
      <c r="NNV51" s="234"/>
      <c r="NNW51" s="234"/>
      <c r="NNX51" s="234"/>
      <c r="NNY51" s="234"/>
      <c r="NNZ51" s="234"/>
      <c r="NOA51" s="234"/>
      <c r="NOB51" s="234"/>
      <c r="NOC51" s="234"/>
      <c r="NOD51" s="234"/>
      <c r="NOE51" s="234"/>
      <c r="NOF51" s="234"/>
      <c r="NOG51" s="234"/>
      <c r="NOH51" s="234"/>
      <c r="NOI51" s="234"/>
      <c r="NOJ51" s="234"/>
      <c r="NOK51" s="234"/>
      <c r="NOL51" s="234"/>
      <c r="NOM51" s="234"/>
      <c r="NON51" s="234"/>
      <c r="NOO51" s="234"/>
      <c r="NOP51" s="234"/>
      <c r="NOQ51" s="234"/>
      <c r="NOR51" s="234"/>
      <c r="NOS51" s="234"/>
      <c r="NOT51" s="234"/>
      <c r="NOU51" s="234"/>
      <c r="NOV51" s="234"/>
      <c r="NOW51" s="234"/>
      <c r="NOX51" s="234"/>
      <c r="NOY51" s="234"/>
      <c r="NOZ51" s="234"/>
      <c r="NPA51" s="234"/>
      <c r="NPB51" s="234"/>
      <c r="NPC51" s="234"/>
      <c r="NPD51" s="234"/>
      <c r="NPE51" s="234"/>
      <c r="NPF51" s="234"/>
      <c r="NPG51" s="234"/>
      <c r="NPH51" s="234"/>
      <c r="NPI51" s="234"/>
      <c r="NPJ51" s="234"/>
      <c r="NPK51" s="234"/>
      <c r="NPL51" s="234"/>
      <c r="NPM51" s="234"/>
      <c r="NPN51" s="234"/>
      <c r="NPO51" s="234"/>
      <c r="NPP51" s="234"/>
      <c r="NPQ51" s="234"/>
      <c r="NPR51" s="234"/>
      <c r="NPS51" s="234"/>
      <c r="NPT51" s="234"/>
      <c r="NPU51" s="234"/>
      <c r="NPV51" s="234"/>
      <c r="NPW51" s="234"/>
      <c r="NPX51" s="234"/>
      <c r="NPY51" s="234"/>
      <c r="NPZ51" s="234"/>
      <c r="NQA51" s="234"/>
      <c r="NQB51" s="234"/>
      <c r="NQC51" s="234"/>
      <c r="NQD51" s="234"/>
      <c r="NQE51" s="234"/>
      <c r="NQF51" s="234"/>
      <c r="NQG51" s="234"/>
      <c r="NQH51" s="234"/>
      <c r="NQI51" s="234"/>
      <c r="NQJ51" s="234"/>
      <c r="NQK51" s="234"/>
      <c r="NQL51" s="234"/>
      <c r="NQM51" s="234"/>
      <c r="NQN51" s="234"/>
      <c r="NQO51" s="234"/>
      <c r="NQP51" s="234"/>
      <c r="NQQ51" s="234"/>
      <c r="NQR51" s="234"/>
      <c r="NQS51" s="234"/>
      <c r="NQT51" s="234"/>
      <c r="NQU51" s="234"/>
      <c r="NQV51" s="234"/>
      <c r="NQW51" s="234"/>
      <c r="NQX51" s="234"/>
      <c r="NQY51" s="234"/>
      <c r="NQZ51" s="234"/>
      <c r="NRA51" s="234"/>
      <c r="NRB51" s="234"/>
      <c r="NRC51" s="234"/>
      <c r="NRD51" s="234"/>
      <c r="NRE51" s="234"/>
      <c r="NRF51" s="234"/>
      <c r="NRG51" s="234"/>
      <c r="NRH51" s="234"/>
      <c r="NRI51" s="234"/>
      <c r="NRJ51" s="234"/>
      <c r="NRK51" s="234"/>
      <c r="NRL51" s="234"/>
      <c r="NRM51" s="234"/>
      <c r="NRN51" s="234"/>
      <c r="NRO51" s="234"/>
      <c r="NRP51" s="234"/>
      <c r="NRQ51" s="234"/>
      <c r="NRR51" s="234"/>
      <c r="NRS51" s="234"/>
      <c r="NRT51" s="234"/>
      <c r="NRU51" s="234"/>
      <c r="NRV51" s="234"/>
      <c r="NRW51" s="234"/>
      <c r="NRX51" s="234"/>
      <c r="NRY51" s="234"/>
      <c r="NRZ51" s="234"/>
      <c r="NSA51" s="234"/>
      <c r="NSB51" s="234"/>
      <c r="NSC51" s="234"/>
      <c r="NSD51" s="234"/>
      <c r="NSE51" s="234"/>
      <c r="NSF51" s="234"/>
      <c r="NSG51" s="234"/>
      <c r="NSH51" s="234"/>
      <c r="NSI51" s="234"/>
      <c r="NSJ51" s="234"/>
      <c r="NSK51" s="234"/>
      <c r="NSL51" s="234"/>
      <c r="NSM51" s="234"/>
      <c r="NSN51" s="234"/>
      <c r="NSO51" s="234"/>
      <c r="NSP51" s="234"/>
      <c r="NSQ51" s="234"/>
      <c r="NSR51" s="234"/>
      <c r="NSS51" s="234"/>
      <c r="NST51" s="234"/>
      <c r="NSU51" s="234"/>
      <c r="NSV51" s="234"/>
      <c r="NSW51" s="234"/>
      <c r="NSX51" s="234"/>
      <c r="NSY51" s="234"/>
      <c r="NSZ51" s="234"/>
      <c r="NTA51" s="234"/>
      <c r="NTB51" s="234"/>
      <c r="NTC51" s="234"/>
      <c r="NTD51" s="234"/>
      <c r="NTE51" s="234"/>
      <c r="NTF51" s="234"/>
      <c r="NTG51" s="234"/>
      <c r="NTH51" s="234"/>
      <c r="NTI51" s="234"/>
      <c r="NTJ51" s="234"/>
      <c r="NTK51" s="234"/>
      <c r="NTL51" s="234"/>
      <c r="NTM51" s="234"/>
      <c r="NTN51" s="234"/>
      <c r="NTO51" s="234"/>
      <c r="NTP51" s="234"/>
      <c r="NTQ51" s="234"/>
      <c r="NTR51" s="234"/>
      <c r="NTS51" s="234"/>
      <c r="NTT51" s="234"/>
      <c r="NTU51" s="234"/>
      <c r="NTV51" s="234"/>
      <c r="NTW51" s="234"/>
      <c r="NTX51" s="234"/>
      <c r="NTY51" s="234"/>
      <c r="NTZ51" s="234"/>
      <c r="NUA51" s="234"/>
      <c r="NUB51" s="234"/>
      <c r="NUC51" s="234"/>
      <c r="NUD51" s="234"/>
      <c r="NUE51" s="234"/>
      <c r="NUF51" s="234"/>
      <c r="NUG51" s="234"/>
      <c r="NUH51" s="234"/>
      <c r="NUI51" s="234"/>
      <c r="NUJ51" s="234"/>
      <c r="NUK51" s="234"/>
      <c r="NUL51" s="234"/>
      <c r="NUM51" s="234"/>
      <c r="NUN51" s="234"/>
      <c r="NUO51" s="234"/>
      <c r="NUP51" s="234"/>
      <c r="NUQ51" s="234"/>
      <c r="NUR51" s="234"/>
      <c r="NUS51" s="234"/>
      <c r="NUT51" s="234"/>
      <c r="NUU51" s="234"/>
      <c r="NUV51" s="234"/>
      <c r="NUW51" s="234"/>
      <c r="NUX51" s="234"/>
      <c r="NUY51" s="234"/>
      <c r="NUZ51" s="234"/>
      <c r="NVA51" s="234"/>
      <c r="NVB51" s="234"/>
      <c r="NVC51" s="234"/>
      <c r="NVD51" s="234"/>
      <c r="NVE51" s="234"/>
      <c r="NVF51" s="234"/>
      <c r="NVG51" s="234"/>
      <c r="NVH51" s="234"/>
      <c r="NVI51" s="234"/>
      <c r="NVJ51" s="234"/>
      <c r="NVK51" s="234"/>
      <c r="NVL51" s="234"/>
      <c r="NVM51" s="234"/>
      <c r="NVN51" s="234"/>
      <c r="NVO51" s="234"/>
      <c r="NVP51" s="234"/>
      <c r="NVQ51" s="234"/>
      <c r="NVR51" s="234"/>
      <c r="NVS51" s="234"/>
      <c r="NVT51" s="234"/>
      <c r="NVU51" s="234"/>
      <c r="NVV51" s="234"/>
      <c r="NVW51" s="234"/>
      <c r="NVX51" s="234"/>
      <c r="NVY51" s="234"/>
      <c r="NVZ51" s="234"/>
      <c r="NWA51" s="234"/>
      <c r="NWB51" s="234"/>
      <c r="NWC51" s="234"/>
      <c r="NWD51" s="234"/>
      <c r="NWE51" s="234"/>
      <c r="NWF51" s="234"/>
      <c r="NWG51" s="234"/>
      <c r="NWH51" s="234"/>
      <c r="NWI51" s="234"/>
      <c r="NWJ51" s="234"/>
      <c r="NWK51" s="234"/>
      <c r="NWL51" s="234"/>
      <c r="NWM51" s="234"/>
      <c r="NWN51" s="234"/>
      <c r="NWO51" s="234"/>
      <c r="NWP51" s="234"/>
      <c r="NWQ51" s="234"/>
      <c r="NWR51" s="234"/>
      <c r="NWS51" s="234"/>
      <c r="NWT51" s="234"/>
      <c r="NWU51" s="234"/>
      <c r="NWV51" s="234"/>
      <c r="NWW51" s="234"/>
      <c r="NWX51" s="234"/>
      <c r="NWY51" s="234"/>
      <c r="NWZ51" s="234"/>
      <c r="NXA51" s="234"/>
      <c r="NXB51" s="234"/>
      <c r="NXC51" s="234"/>
      <c r="NXD51" s="234"/>
      <c r="NXE51" s="234"/>
      <c r="NXF51" s="234"/>
      <c r="NXG51" s="234"/>
      <c r="NXH51" s="234"/>
      <c r="NXI51" s="234"/>
      <c r="NXJ51" s="234"/>
      <c r="NXK51" s="234"/>
      <c r="NXL51" s="234"/>
      <c r="NXM51" s="234"/>
      <c r="NXN51" s="234"/>
      <c r="NXO51" s="234"/>
      <c r="NXP51" s="234"/>
      <c r="NXQ51" s="234"/>
      <c r="NXR51" s="234"/>
      <c r="NXS51" s="234"/>
      <c r="NXT51" s="234"/>
      <c r="NXU51" s="234"/>
      <c r="NXV51" s="234"/>
      <c r="NXW51" s="234"/>
      <c r="NXX51" s="234"/>
      <c r="NXY51" s="234"/>
      <c r="NXZ51" s="234"/>
      <c r="NYA51" s="234"/>
      <c r="NYB51" s="234"/>
      <c r="NYC51" s="234"/>
      <c r="NYD51" s="234"/>
      <c r="NYE51" s="234"/>
      <c r="NYF51" s="234"/>
      <c r="NYG51" s="234"/>
      <c r="NYH51" s="234"/>
      <c r="NYI51" s="234"/>
      <c r="NYJ51" s="234"/>
      <c r="NYK51" s="234"/>
      <c r="NYL51" s="234"/>
      <c r="NYM51" s="234"/>
      <c r="NYN51" s="234"/>
      <c r="NYO51" s="234"/>
      <c r="NYP51" s="234"/>
      <c r="NYQ51" s="234"/>
      <c r="NYR51" s="234"/>
      <c r="NYS51" s="234"/>
      <c r="NYT51" s="234"/>
      <c r="NYU51" s="234"/>
      <c r="NYV51" s="234"/>
      <c r="NYW51" s="234"/>
      <c r="NYX51" s="234"/>
      <c r="NYY51" s="234"/>
      <c r="NYZ51" s="234"/>
      <c r="NZA51" s="234"/>
      <c r="NZB51" s="234"/>
      <c r="NZC51" s="234"/>
      <c r="NZD51" s="234"/>
      <c r="NZE51" s="234"/>
      <c r="NZF51" s="234"/>
      <c r="NZG51" s="234"/>
      <c r="NZH51" s="234"/>
      <c r="NZI51" s="234"/>
      <c r="NZJ51" s="234"/>
      <c r="NZK51" s="234"/>
      <c r="NZL51" s="234"/>
      <c r="NZM51" s="234"/>
      <c r="NZN51" s="234"/>
      <c r="NZO51" s="234"/>
      <c r="NZP51" s="234"/>
      <c r="NZQ51" s="234"/>
      <c r="NZR51" s="234"/>
      <c r="NZS51" s="234"/>
      <c r="NZT51" s="234"/>
      <c r="NZU51" s="234"/>
      <c r="NZV51" s="234"/>
      <c r="NZW51" s="234"/>
      <c r="NZX51" s="234"/>
      <c r="NZY51" s="234"/>
      <c r="NZZ51" s="234"/>
      <c r="OAA51" s="234"/>
      <c r="OAB51" s="234"/>
      <c r="OAC51" s="234"/>
      <c r="OAD51" s="234"/>
      <c r="OAE51" s="234"/>
      <c r="OAF51" s="234"/>
      <c r="OAG51" s="234"/>
      <c r="OAH51" s="234"/>
      <c r="OAI51" s="234"/>
      <c r="OAJ51" s="234"/>
      <c r="OAK51" s="234"/>
      <c r="OAL51" s="234"/>
      <c r="OAM51" s="234"/>
      <c r="OAN51" s="234"/>
      <c r="OAO51" s="234"/>
      <c r="OAP51" s="234"/>
      <c r="OAQ51" s="234"/>
      <c r="OAR51" s="234"/>
      <c r="OAS51" s="234"/>
      <c r="OAT51" s="234"/>
      <c r="OAU51" s="234"/>
      <c r="OAV51" s="234"/>
      <c r="OAW51" s="234"/>
      <c r="OAX51" s="234"/>
      <c r="OAY51" s="234"/>
      <c r="OAZ51" s="234"/>
      <c r="OBA51" s="234"/>
      <c r="OBB51" s="234"/>
      <c r="OBC51" s="234"/>
      <c r="OBD51" s="234"/>
      <c r="OBE51" s="234"/>
      <c r="OBF51" s="234"/>
      <c r="OBG51" s="234"/>
      <c r="OBH51" s="234"/>
      <c r="OBI51" s="234"/>
      <c r="OBJ51" s="234"/>
      <c r="OBK51" s="234"/>
      <c r="OBL51" s="234"/>
      <c r="OBM51" s="234"/>
      <c r="OBN51" s="234"/>
      <c r="OBO51" s="234"/>
      <c r="OBP51" s="234"/>
      <c r="OBQ51" s="234"/>
      <c r="OBR51" s="234"/>
      <c r="OBS51" s="234"/>
      <c r="OBT51" s="234"/>
      <c r="OBU51" s="234"/>
      <c r="OBV51" s="234"/>
      <c r="OBW51" s="234"/>
      <c r="OBX51" s="234"/>
      <c r="OBY51" s="234"/>
      <c r="OBZ51" s="234"/>
      <c r="OCA51" s="234"/>
      <c r="OCB51" s="234"/>
      <c r="OCC51" s="234"/>
      <c r="OCD51" s="234"/>
      <c r="OCE51" s="234"/>
      <c r="OCF51" s="234"/>
      <c r="OCG51" s="234"/>
      <c r="OCH51" s="234"/>
      <c r="OCI51" s="234"/>
      <c r="OCJ51" s="234"/>
      <c r="OCK51" s="234"/>
      <c r="OCL51" s="234"/>
      <c r="OCM51" s="234"/>
      <c r="OCN51" s="234"/>
      <c r="OCO51" s="234"/>
      <c r="OCP51" s="234"/>
      <c r="OCQ51" s="234"/>
      <c r="OCR51" s="234"/>
      <c r="OCS51" s="234"/>
      <c r="OCT51" s="234"/>
      <c r="OCU51" s="234"/>
      <c r="OCV51" s="234"/>
      <c r="OCW51" s="234"/>
      <c r="OCX51" s="234"/>
      <c r="OCY51" s="234"/>
      <c r="OCZ51" s="234"/>
      <c r="ODA51" s="234"/>
      <c r="ODB51" s="234"/>
      <c r="ODC51" s="234"/>
      <c r="ODD51" s="234"/>
      <c r="ODE51" s="234"/>
      <c r="ODF51" s="234"/>
      <c r="ODG51" s="234"/>
      <c r="ODH51" s="234"/>
      <c r="ODI51" s="234"/>
      <c r="ODJ51" s="234"/>
      <c r="ODK51" s="234"/>
      <c r="ODL51" s="234"/>
      <c r="ODM51" s="234"/>
      <c r="ODN51" s="234"/>
      <c r="ODO51" s="234"/>
      <c r="ODP51" s="234"/>
      <c r="ODQ51" s="234"/>
      <c r="ODR51" s="234"/>
      <c r="ODS51" s="234"/>
      <c r="ODT51" s="234"/>
      <c r="ODU51" s="234"/>
      <c r="ODV51" s="234"/>
      <c r="ODW51" s="234"/>
      <c r="ODX51" s="234"/>
      <c r="ODY51" s="234"/>
      <c r="ODZ51" s="234"/>
      <c r="OEA51" s="234"/>
      <c r="OEB51" s="234"/>
      <c r="OEC51" s="234"/>
      <c r="OED51" s="234"/>
      <c r="OEE51" s="234"/>
      <c r="OEF51" s="234"/>
      <c r="OEG51" s="234"/>
      <c r="OEH51" s="234"/>
      <c r="OEI51" s="234"/>
      <c r="OEJ51" s="234"/>
      <c r="OEK51" s="234"/>
      <c r="OEL51" s="234"/>
      <c r="OEM51" s="234"/>
      <c r="OEN51" s="234"/>
      <c r="OEO51" s="234"/>
      <c r="OEP51" s="234"/>
      <c r="OEQ51" s="234"/>
      <c r="OER51" s="234"/>
      <c r="OES51" s="234"/>
      <c r="OET51" s="234"/>
      <c r="OEU51" s="234"/>
      <c r="OEV51" s="234"/>
      <c r="OEW51" s="234"/>
      <c r="OEX51" s="234"/>
      <c r="OEY51" s="234"/>
      <c r="OEZ51" s="234"/>
      <c r="OFA51" s="234"/>
      <c r="OFB51" s="234"/>
      <c r="OFC51" s="234"/>
      <c r="OFD51" s="234"/>
      <c r="OFE51" s="234"/>
      <c r="OFF51" s="234"/>
      <c r="OFG51" s="234"/>
      <c r="OFH51" s="234"/>
      <c r="OFI51" s="234"/>
      <c r="OFJ51" s="234"/>
      <c r="OFK51" s="234"/>
      <c r="OFL51" s="234"/>
      <c r="OFM51" s="234"/>
      <c r="OFN51" s="234"/>
      <c r="OFO51" s="234"/>
      <c r="OFP51" s="234"/>
      <c r="OFQ51" s="234"/>
      <c r="OFR51" s="234"/>
      <c r="OFS51" s="234"/>
      <c r="OFT51" s="234"/>
      <c r="OFU51" s="234"/>
      <c r="OFV51" s="234"/>
      <c r="OFW51" s="234"/>
      <c r="OFX51" s="234"/>
      <c r="OFY51" s="234"/>
      <c r="OFZ51" s="234"/>
      <c r="OGA51" s="234"/>
      <c r="OGB51" s="234"/>
      <c r="OGC51" s="234"/>
      <c r="OGD51" s="234"/>
      <c r="OGE51" s="234"/>
      <c r="OGF51" s="234"/>
      <c r="OGG51" s="234"/>
      <c r="OGH51" s="234"/>
      <c r="OGI51" s="234"/>
      <c r="OGJ51" s="234"/>
      <c r="OGK51" s="234"/>
      <c r="OGL51" s="234"/>
      <c r="OGM51" s="234"/>
      <c r="OGN51" s="234"/>
      <c r="OGO51" s="234"/>
      <c r="OGP51" s="234"/>
      <c r="OGQ51" s="234"/>
      <c r="OGR51" s="234"/>
      <c r="OGS51" s="234"/>
      <c r="OGT51" s="234"/>
      <c r="OGU51" s="234"/>
      <c r="OGV51" s="234"/>
      <c r="OGW51" s="234"/>
      <c r="OGX51" s="234"/>
      <c r="OGY51" s="234"/>
      <c r="OGZ51" s="234"/>
      <c r="OHA51" s="234"/>
      <c r="OHB51" s="234"/>
      <c r="OHC51" s="234"/>
      <c r="OHD51" s="234"/>
      <c r="OHE51" s="234"/>
      <c r="OHF51" s="234"/>
      <c r="OHG51" s="234"/>
      <c r="OHH51" s="234"/>
      <c r="OHI51" s="234"/>
      <c r="OHJ51" s="234"/>
      <c r="OHK51" s="234"/>
      <c r="OHL51" s="234"/>
      <c r="OHM51" s="234"/>
      <c r="OHN51" s="234"/>
      <c r="OHO51" s="234"/>
      <c r="OHP51" s="234"/>
      <c r="OHQ51" s="234"/>
      <c r="OHR51" s="234"/>
      <c r="OHS51" s="234"/>
      <c r="OHT51" s="234"/>
      <c r="OHU51" s="234"/>
      <c r="OHV51" s="234"/>
      <c r="OHW51" s="234"/>
      <c r="OHX51" s="234"/>
      <c r="OHY51" s="234"/>
      <c r="OHZ51" s="234"/>
      <c r="OIA51" s="234"/>
      <c r="OIB51" s="234"/>
      <c r="OIC51" s="234"/>
      <c r="OID51" s="234"/>
      <c r="OIE51" s="234"/>
      <c r="OIF51" s="234"/>
      <c r="OIG51" s="234"/>
      <c r="OIH51" s="234"/>
      <c r="OII51" s="234"/>
      <c r="OIJ51" s="234"/>
      <c r="OIK51" s="234"/>
      <c r="OIL51" s="234"/>
      <c r="OIM51" s="234"/>
      <c r="OIN51" s="234"/>
      <c r="OIO51" s="234"/>
      <c r="OIP51" s="234"/>
      <c r="OIQ51" s="234"/>
      <c r="OIR51" s="234"/>
      <c r="OIS51" s="234"/>
      <c r="OIT51" s="234"/>
      <c r="OIU51" s="234"/>
      <c r="OIV51" s="234"/>
      <c r="OIW51" s="234"/>
      <c r="OIX51" s="234"/>
      <c r="OIY51" s="234"/>
      <c r="OIZ51" s="234"/>
      <c r="OJA51" s="234"/>
      <c r="OJB51" s="234"/>
      <c r="OJC51" s="234"/>
      <c r="OJD51" s="234"/>
      <c r="OJE51" s="234"/>
      <c r="OJF51" s="234"/>
      <c r="OJG51" s="234"/>
      <c r="OJH51" s="234"/>
      <c r="OJI51" s="234"/>
      <c r="OJJ51" s="234"/>
      <c r="OJK51" s="234"/>
      <c r="OJL51" s="234"/>
      <c r="OJM51" s="234"/>
      <c r="OJN51" s="234"/>
      <c r="OJO51" s="234"/>
      <c r="OJP51" s="234"/>
      <c r="OJQ51" s="234"/>
      <c r="OJR51" s="234"/>
      <c r="OJS51" s="234"/>
      <c r="OJT51" s="234"/>
      <c r="OJU51" s="234"/>
      <c r="OJV51" s="234"/>
      <c r="OJW51" s="234"/>
      <c r="OJX51" s="234"/>
      <c r="OJY51" s="234"/>
      <c r="OJZ51" s="234"/>
      <c r="OKA51" s="234"/>
      <c r="OKB51" s="234"/>
      <c r="OKC51" s="234"/>
      <c r="OKD51" s="234"/>
      <c r="OKE51" s="234"/>
      <c r="OKF51" s="234"/>
      <c r="OKG51" s="234"/>
      <c r="OKH51" s="234"/>
      <c r="OKI51" s="234"/>
      <c r="OKJ51" s="234"/>
      <c r="OKK51" s="234"/>
      <c r="OKL51" s="234"/>
      <c r="OKM51" s="234"/>
      <c r="OKN51" s="234"/>
      <c r="OKO51" s="234"/>
      <c r="OKP51" s="234"/>
      <c r="OKQ51" s="234"/>
      <c r="OKR51" s="234"/>
      <c r="OKS51" s="234"/>
      <c r="OKT51" s="234"/>
      <c r="OKU51" s="234"/>
      <c r="OKV51" s="234"/>
      <c r="OKW51" s="234"/>
      <c r="OKX51" s="234"/>
      <c r="OKY51" s="234"/>
      <c r="OKZ51" s="234"/>
      <c r="OLA51" s="234"/>
      <c r="OLB51" s="234"/>
      <c r="OLC51" s="234"/>
      <c r="OLD51" s="234"/>
      <c r="OLE51" s="234"/>
      <c r="OLF51" s="234"/>
      <c r="OLG51" s="234"/>
      <c r="OLH51" s="234"/>
      <c r="OLI51" s="234"/>
      <c r="OLJ51" s="234"/>
      <c r="OLK51" s="234"/>
      <c r="OLL51" s="234"/>
      <c r="OLM51" s="234"/>
      <c r="OLN51" s="234"/>
      <c r="OLO51" s="234"/>
      <c r="OLP51" s="234"/>
      <c r="OLQ51" s="234"/>
      <c r="OLR51" s="234"/>
      <c r="OLS51" s="234"/>
      <c r="OLT51" s="234"/>
      <c r="OLU51" s="234"/>
      <c r="OLV51" s="234"/>
      <c r="OLW51" s="234"/>
      <c r="OLX51" s="234"/>
      <c r="OLY51" s="234"/>
      <c r="OLZ51" s="234"/>
      <c r="OMA51" s="234"/>
      <c r="OMB51" s="234"/>
      <c r="OMC51" s="234"/>
      <c r="OMD51" s="234"/>
      <c r="OME51" s="234"/>
      <c r="OMF51" s="234"/>
      <c r="OMG51" s="234"/>
      <c r="OMH51" s="234"/>
      <c r="OMI51" s="234"/>
      <c r="OMJ51" s="234"/>
      <c r="OMK51" s="234"/>
      <c r="OML51" s="234"/>
      <c r="OMM51" s="234"/>
      <c r="OMN51" s="234"/>
      <c r="OMO51" s="234"/>
      <c r="OMP51" s="234"/>
      <c r="OMQ51" s="234"/>
      <c r="OMR51" s="234"/>
      <c r="OMS51" s="234"/>
      <c r="OMT51" s="234"/>
      <c r="OMU51" s="234"/>
      <c r="OMV51" s="234"/>
      <c r="OMW51" s="234"/>
      <c r="OMX51" s="234"/>
      <c r="OMY51" s="234"/>
      <c r="OMZ51" s="234"/>
      <c r="ONA51" s="234"/>
      <c r="ONB51" s="234"/>
      <c r="ONC51" s="234"/>
      <c r="OND51" s="234"/>
      <c r="ONE51" s="234"/>
      <c r="ONF51" s="234"/>
      <c r="ONG51" s="234"/>
      <c r="ONH51" s="234"/>
      <c r="ONI51" s="234"/>
      <c r="ONJ51" s="234"/>
      <c r="ONK51" s="234"/>
      <c r="ONL51" s="234"/>
      <c r="ONM51" s="234"/>
      <c r="ONN51" s="234"/>
      <c r="ONO51" s="234"/>
      <c r="ONP51" s="234"/>
      <c r="ONQ51" s="234"/>
      <c r="ONR51" s="234"/>
      <c r="ONS51" s="234"/>
      <c r="ONT51" s="234"/>
      <c r="ONU51" s="234"/>
      <c r="ONV51" s="234"/>
      <c r="ONW51" s="234"/>
      <c r="ONX51" s="234"/>
      <c r="ONY51" s="234"/>
      <c r="ONZ51" s="234"/>
      <c r="OOA51" s="234"/>
      <c r="OOB51" s="234"/>
      <c r="OOC51" s="234"/>
      <c r="OOD51" s="234"/>
      <c r="OOE51" s="234"/>
      <c r="OOF51" s="234"/>
      <c r="OOG51" s="234"/>
      <c r="OOH51" s="234"/>
      <c r="OOI51" s="234"/>
      <c r="OOJ51" s="234"/>
      <c r="OOK51" s="234"/>
      <c r="OOL51" s="234"/>
      <c r="OOM51" s="234"/>
      <c r="OON51" s="234"/>
      <c r="OOO51" s="234"/>
      <c r="OOP51" s="234"/>
      <c r="OOQ51" s="234"/>
      <c r="OOR51" s="234"/>
      <c r="OOS51" s="234"/>
      <c r="OOT51" s="234"/>
      <c r="OOU51" s="234"/>
      <c r="OOV51" s="234"/>
      <c r="OOW51" s="234"/>
      <c r="OOX51" s="234"/>
      <c r="OOY51" s="234"/>
      <c r="OOZ51" s="234"/>
      <c r="OPA51" s="234"/>
      <c r="OPB51" s="234"/>
      <c r="OPC51" s="234"/>
      <c r="OPD51" s="234"/>
      <c r="OPE51" s="234"/>
      <c r="OPF51" s="234"/>
      <c r="OPG51" s="234"/>
      <c r="OPH51" s="234"/>
      <c r="OPI51" s="234"/>
      <c r="OPJ51" s="234"/>
      <c r="OPK51" s="234"/>
      <c r="OPL51" s="234"/>
      <c r="OPM51" s="234"/>
      <c r="OPN51" s="234"/>
      <c r="OPO51" s="234"/>
      <c r="OPP51" s="234"/>
      <c r="OPQ51" s="234"/>
      <c r="OPR51" s="234"/>
      <c r="OPS51" s="234"/>
      <c r="OPT51" s="234"/>
      <c r="OPU51" s="234"/>
      <c r="OPV51" s="234"/>
      <c r="OPW51" s="234"/>
      <c r="OPX51" s="234"/>
      <c r="OPY51" s="234"/>
      <c r="OPZ51" s="234"/>
      <c r="OQA51" s="234"/>
      <c r="OQB51" s="234"/>
      <c r="OQC51" s="234"/>
      <c r="OQD51" s="234"/>
      <c r="OQE51" s="234"/>
      <c r="OQF51" s="234"/>
      <c r="OQG51" s="234"/>
      <c r="OQH51" s="234"/>
      <c r="OQI51" s="234"/>
      <c r="OQJ51" s="234"/>
      <c r="OQK51" s="234"/>
      <c r="OQL51" s="234"/>
      <c r="OQM51" s="234"/>
      <c r="OQN51" s="234"/>
      <c r="OQO51" s="234"/>
      <c r="OQP51" s="234"/>
      <c r="OQQ51" s="234"/>
      <c r="OQR51" s="234"/>
      <c r="OQS51" s="234"/>
      <c r="OQT51" s="234"/>
      <c r="OQU51" s="234"/>
      <c r="OQV51" s="234"/>
      <c r="OQW51" s="234"/>
      <c r="OQX51" s="234"/>
      <c r="OQY51" s="234"/>
      <c r="OQZ51" s="234"/>
      <c r="ORA51" s="234"/>
      <c r="ORB51" s="234"/>
      <c r="ORC51" s="234"/>
      <c r="ORD51" s="234"/>
      <c r="ORE51" s="234"/>
      <c r="ORF51" s="234"/>
      <c r="ORG51" s="234"/>
      <c r="ORH51" s="234"/>
      <c r="ORI51" s="234"/>
      <c r="ORJ51" s="234"/>
      <c r="ORK51" s="234"/>
      <c r="ORL51" s="234"/>
      <c r="ORM51" s="234"/>
      <c r="ORN51" s="234"/>
      <c r="ORO51" s="234"/>
      <c r="ORP51" s="234"/>
      <c r="ORQ51" s="234"/>
      <c r="ORR51" s="234"/>
      <c r="ORS51" s="234"/>
      <c r="ORT51" s="234"/>
      <c r="ORU51" s="234"/>
      <c r="ORV51" s="234"/>
      <c r="ORW51" s="234"/>
      <c r="ORX51" s="234"/>
      <c r="ORY51" s="234"/>
      <c r="ORZ51" s="234"/>
      <c r="OSA51" s="234"/>
      <c r="OSB51" s="234"/>
      <c r="OSC51" s="234"/>
      <c r="OSD51" s="234"/>
      <c r="OSE51" s="234"/>
      <c r="OSF51" s="234"/>
      <c r="OSG51" s="234"/>
      <c r="OSH51" s="234"/>
      <c r="OSI51" s="234"/>
      <c r="OSJ51" s="234"/>
      <c r="OSK51" s="234"/>
      <c r="OSL51" s="234"/>
      <c r="OSM51" s="234"/>
      <c r="OSN51" s="234"/>
      <c r="OSO51" s="234"/>
      <c r="OSP51" s="234"/>
      <c r="OSQ51" s="234"/>
      <c r="OSR51" s="234"/>
      <c r="OSS51" s="234"/>
      <c r="OST51" s="234"/>
      <c r="OSU51" s="234"/>
      <c r="OSV51" s="234"/>
      <c r="OSW51" s="234"/>
      <c r="OSX51" s="234"/>
      <c r="OSY51" s="234"/>
      <c r="OSZ51" s="234"/>
      <c r="OTA51" s="234"/>
      <c r="OTB51" s="234"/>
      <c r="OTC51" s="234"/>
      <c r="OTD51" s="234"/>
      <c r="OTE51" s="234"/>
      <c r="OTF51" s="234"/>
      <c r="OTG51" s="234"/>
      <c r="OTH51" s="234"/>
      <c r="OTI51" s="234"/>
      <c r="OTJ51" s="234"/>
      <c r="OTK51" s="234"/>
      <c r="OTL51" s="234"/>
      <c r="OTM51" s="234"/>
      <c r="OTN51" s="234"/>
      <c r="OTO51" s="234"/>
      <c r="OTP51" s="234"/>
      <c r="OTQ51" s="234"/>
      <c r="OTR51" s="234"/>
      <c r="OTS51" s="234"/>
      <c r="OTT51" s="234"/>
      <c r="OTU51" s="234"/>
      <c r="OTV51" s="234"/>
      <c r="OTW51" s="234"/>
      <c r="OTX51" s="234"/>
      <c r="OTY51" s="234"/>
      <c r="OTZ51" s="234"/>
      <c r="OUA51" s="234"/>
      <c r="OUB51" s="234"/>
      <c r="OUC51" s="234"/>
      <c r="OUD51" s="234"/>
      <c r="OUE51" s="234"/>
      <c r="OUF51" s="234"/>
      <c r="OUG51" s="234"/>
      <c r="OUH51" s="234"/>
      <c r="OUI51" s="234"/>
      <c r="OUJ51" s="234"/>
      <c r="OUK51" s="234"/>
      <c r="OUL51" s="234"/>
      <c r="OUM51" s="234"/>
      <c r="OUN51" s="234"/>
      <c r="OUO51" s="234"/>
      <c r="OUP51" s="234"/>
      <c r="OUQ51" s="234"/>
      <c r="OUR51" s="234"/>
      <c r="OUS51" s="234"/>
      <c r="OUT51" s="234"/>
      <c r="OUU51" s="234"/>
      <c r="OUV51" s="234"/>
      <c r="OUW51" s="234"/>
      <c r="OUX51" s="234"/>
      <c r="OUY51" s="234"/>
      <c r="OUZ51" s="234"/>
      <c r="OVA51" s="234"/>
      <c r="OVB51" s="234"/>
      <c r="OVC51" s="234"/>
      <c r="OVD51" s="234"/>
      <c r="OVE51" s="234"/>
      <c r="OVF51" s="234"/>
      <c r="OVG51" s="234"/>
      <c r="OVH51" s="234"/>
      <c r="OVI51" s="234"/>
      <c r="OVJ51" s="234"/>
      <c r="OVK51" s="234"/>
      <c r="OVL51" s="234"/>
      <c r="OVM51" s="234"/>
      <c r="OVN51" s="234"/>
      <c r="OVO51" s="234"/>
      <c r="OVP51" s="234"/>
      <c r="OVQ51" s="234"/>
      <c r="OVR51" s="234"/>
      <c r="OVS51" s="234"/>
      <c r="OVT51" s="234"/>
      <c r="OVU51" s="234"/>
      <c r="OVV51" s="234"/>
      <c r="OVW51" s="234"/>
      <c r="OVX51" s="234"/>
      <c r="OVY51" s="234"/>
      <c r="OVZ51" s="234"/>
      <c r="OWA51" s="234"/>
      <c r="OWB51" s="234"/>
      <c r="OWC51" s="234"/>
      <c r="OWD51" s="234"/>
      <c r="OWE51" s="234"/>
      <c r="OWF51" s="234"/>
      <c r="OWG51" s="234"/>
      <c r="OWH51" s="234"/>
      <c r="OWI51" s="234"/>
      <c r="OWJ51" s="234"/>
      <c r="OWK51" s="234"/>
      <c r="OWL51" s="234"/>
      <c r="OWM51" s="234"/>
      <c r="OWN51" s="234"/>
      <c r="OWO51" s="234"/>
      <c r="OWP51" s="234"/>
      <c r="OWQ51" s="234"/>
      <c r="OWR51" s="234"/>
      <c r="OWS51" s="234"/>
      <c r="OWT51" s="234"/>
      <c r="OWU51" s="234"/>
      <c r="OWV51" s="234"/>
      <c r="OWW51" s="234"/>
      <c r="OWX51" s="234"/>
      <c r="OWY51" s="234"/>
      <c r="OWZ51" s="234"/>
      <c r="OXA51" s="234"/>
      <c r="OXB51" s="234"/>
      <c r="OXC51" s="234"/>
      <c r="OXD51" s="234"/>
      <c r="OXE51" s="234"/>
      <c r="OXF51" s="234"/>
      <c r="OXG51" s="234"/>
      <c r="OXH51" s="234"/>
      <c r="OXI51" s="234"/>
      <c r="OXJ51" s="234"/>
      <c r="OXK51" s="234"/>
      <c r="OXL51" s="234"/>
      <c r="OXM51" s="234"/>
      <c r="OXN51" s="234"/>
      <c r="OXO51" s="234"/>
      <c r="OXP51" s="234"/>
      <c r="OXQ51" s="234"/>
      <c r="OXR51" s="234"/>
      <c r="OXS51" s="234"/>
      <c r="OXT51" s="234"/>
      <c r="OXU51" s="234"/>
      <c r="OXV51" s="234"/>
      <c r="OXW51" s="234"/>
      <c r="OXX51" s="234"/>
      <c r="OXY51" s="234"/>
      <c r="OXZ51" s="234"/>
      <c r="OYA51" s="234"/>
      <c r="OYB51" s="234"/>
      <c r="OYC51" s="234"/>
      <c r="OYD51" s="234"/>
      <c r="OYE51" s="234"/>
      <c r="OYF51" s="234"/>
      <c r="OYG51" s="234"/>
      <c r="OYH51" s="234"/>
      <c r="OYI51" s="234"/>
      <c r="OYJ51" s="234"/>
      <c r="OYK51" s="234"/>
      <c r="OYL51" s="234"/>
      <c r="OYM51" s="234"/>
      <c r="OYN51" s="234"/>
      <c r="OYO51" s="234"/>
      <c r="OYP51" s="234"/>
      <c r="OYQ51" s="234"/>
      <c r="OYR51" s="234"/>
      <c r="OYS51" s="234"/>
      <c r="OYT51" s="234"/>
      <c r="OYU51" s="234"/>
      <c r="OYV51" s="234"/>
      <c r="OYW51" s="234"/>
      <c r="OYX51" s="234"/>
      <c r="OYY51" s="234"/>
      <c r="OYZ51" s="234"/>
      <c r="OZA51" s="234"/>
      <c r="OZB51" s="234"/>
      <c r="OZC51" s="234"/>
      <c r="OZD51" s="234"/>
      <c r="OZE51" s="234"/>
      <c r="OZF51" s="234"/>
      <c r="OZG51" s="234"/>
      <c r="OZH51" s="234"/>
      <c r="OZI51" s="234"/>
      <c r="OZJ51" s="234"/>
      <c r="OZK51" s="234"/>
      <c r="OZL51" s="234"/>
      <c r="OZM51" s="234"/>
      <c r="OZN51" s="234"/>
      <c r="OZO51" s="234"/>
      <c r="OZP51" s="234"/>
      <c r="OZQ51" s="234"/>
      <c r="OZR51" s="234"/>
      <c r="OZS51" s="234"/>
      <c r="OZT51" s="234"/>
      <c r="OZU51" s="234"/>
      <c r="OZV51" s="234"/>
      <c r="OZW51" s="234"/>
      <c r="OZX51" s="234"/>
      <c r="OZY51" s="234"/>
      <c r="OZZ51" s="234"/>
      <c r="PAA51" s="234"/>
      <c r="PAB51" s="234"/>
      <c r="PAC51" s="234"/>
      <c r="PAD51" s="234"/>
      <c r="PAE51" s="234"/>
      <c r="PAF51" s="234"/>
      <c r="PAG51" s="234"/>
      <c r="PAH51" s="234"/>
      <c r="PAI51" s="234"/>
      <c r="PAJ51" s="234"/>
      <c r="PAK51" s="234"/>
      <c r="PAL51" s="234"/>
      <c r="PAM51" s="234"/>
      <c r="PAN51" s="234"/>
      <c r="PAO51" s="234"/>
      <c r="PAP51" s="234"/>
      <c r="PAQ51" s="234"/>
      <c r="PAR51" s="234"/>
      <c r="PAS51" s="234"/>
      <c r="PAT51" s="234"/>
      <c r="PAU51" s="234"/>
      <c r="PAV51" s="234"/>
      <c r="PAW51" s="234"/>
      <c r="PAX51" s="234"/>
      <c r="PAY51" s="234"/>
      <c r="PAZ51" s="234"/>
      <c r="PBA51" s="234"/>
      <c r="PBB51" s="234"/>
      <c r="PBC51" s="234"/>
      <c r="PBD51" s="234"/>
      <c r="PBE51" s="234"/>
      <c r="PBF51" s="234"/>
      <c r="PBG51" s="234"/>
      <c r="PBH51" s="234"/>
      <c r="PBI51" s="234"/>
      <c r="PBJ51" s="234"/>
      <c r="PBK51" s="234"/>
      <c r="PBL51" s="234"/>
      <c r="PBM51" s="234"/>
      <c r="PBN51" s="234"/>
      <c r="PBO51" s="234"/>
      <c r="PBP51" s="234"/>
      <c r="PBQ51" s="234"/>
      <c r="PBR51" s="234"/>
      <c r="PBS51" s="234"/>
      <c r="PBT51" s="234"/>
      <c r="PBU51" s="234"/>
      <c r="PBV51" s="234"/>
      <c r="PBW51" s="234"/>
      <c r="PBX51" s="234"/>
      <c r="PBY51" s="234"/>
      <c r="PBZ51" s="234"/>
      <c r="PCA51" s="234"/>
      <c r="PCB51" s="234"/>
      <c r="PCC51" s="234"/>
      <c r="PCD51" s="234"/>
      <c r="PCE51" s="234"/>
      <c r="PCF51" s="234"/>
      <c r="PCG51" s="234"/>
      <c r="PCH51" s="234"/>
      <c r="PCI51" s="234"/>
      <c r="PCJ51" s="234"/>
      <c r="PCK51" s="234"/>
      <c r="PCL51" s="234"/>
      <c r="PCM51" s="234"/>
      <c r="PCN51" s="234"/>
      <c r="PCO51" s="234"/>
      <c r="PCP51" s="234"/>
      <c r="PCQ51" s="234"/>
      <c r="PCR51" s="234"/>
      <c r="PCS51" s="234"/>
      <c r="PCT51" s="234"/>
      <c r="PCU51" s="234"/>
      <c r="PCV51" s="234"/>
      <c r="PCW51" s="234"/>
      <c r="PCX51" s="234"/>
      <c r="PCY51" s="234"/>
      <c r="PCZ51" s="234"/>
      <c r="PDA51" s="234"/>
      <c r="PDB51" s="234"/>
      <c r="PDC51" s="234"/>
      <c r="PDD51" s="234"/>
      <c r="PDE51" s="234"/>
      <c r="PDF51" s="234"/>
      <c r="PDG51" s="234"/>
      <c r="PDH51" s="234"/>
      <c r="PDI51" s="234"/>
      <c r="PDJ51" s="234"/>
      <c r="PDK51" s="234"/>
      <c r="PDL51" s="234"/>
      <c r="PDM51" s="234"/>
      <c r="PDN51" s="234"/>
      <c r="PDO51" s="234"/>
      <c r="PDP51" s="234"/>
      <c r="PDQ51" s="234"/>
      <c r="PDR51" s="234"/>
      <c r="PDS51" s="234"/>
      <c r="PDT51" s="234"/>
      <c r="PDU51" s="234"/>
      <c r="PDV51" s="234"/>
      <c r="PDW51" s="234"/>
      <c r="PDX51" s="234"/>
      <c r="PDY51" s="234"/>
      <c r="PDZ51" s="234"/>
      <c r="PEA51" s="234"/>
      <c r="PEB51" s="234"/>
      <c r="PEC51" s="234"/>
      <c r="PED51" s="234"/>
      <c r="PEE51" s="234"/>
      <c r="PEF51" s="234"/>
      <c r="PEG51" s="234"/>
      <c r="PEH51" s="234"/>
      <c r="PEI51" s="234"/>
      <c r="PEJ51" s="234"/>
      <c r="PEK51" s="234"/>
      <c r="PEL51" s="234"/>
      <c r="PEM51" s="234"/>
      <c r="PEN51" s="234"/>
      <c r="PEO51" s="234"/>
      <c r="PEP51" s="234"/>
      <c r="PEQ51" s="234"/>
      <c r="PER51" s="234"/>
      <c r="PES51" s="234"/>
      <c r="PET51" s="234"/>
      <c r="PEU51" s="234"/>
      <c r="PEV51" s="234"/>
      <c r="PEW51" s="234"/>
      <c r="PEX51" s="234"/>
      <c r="PEY51" s="234"/>
      <c r="PEZ51" s="234"/>
      <c r="PFA51" s="234"/>
      <c r="PFB51" s="234"/>
      <c r="PFC51" s="234"/>
      <c r="PFD51" s="234"/>
      <c r="PFE51" s="234"/>
      <c r="PFF51" s="234"/>
      <c r="PFG51" s="234"/>
      <c r="PFH51" s="234"/>
      <c r="PFI51" s="234"/>
      <c r="PFJ51" s="234"/>
      <c r="PFK51" s="234"/>
      <c r="PFL51" s="234"/>
      <c r="PFM51" s="234"/>
      <c r="PFN51" s="234"/>
      <c r="PFO51" s="234"/>
      <c r="PFP51" s="234"/>
      <c r="PFQ51" s="234"/>
      <c r="PFR51" s="234"/>
      <c r="PFS51" s="234"/>
      <c r="PFT51" s="234"/>
      <c r="PFU51" s="234"/>
      <c r="PFV51" s="234"/>
      <c r="PFW51" s="234"/>
      <c r="PFX51" s="234"/>
      <c r="PFY51" s="234"/>
      <c r="PFZ51" s="234"/>
      <c r="PGA51" s="234"/>
      <c r="PGB51" s="234"/>
      <c r="PGC51" s="234"/>
      <c r="PGD51" s="234"/>
      <c r="PGE51" s="234"/>
      <c r="PGF51" s="234"/>
      <c r="PGG51" s="234"/>
      <c r="PGH51" s="234"/>
      <c r="PGI51" s="234"/>
      <c r="PGJ51" s="234"/>
      <c r="PGK51" s="234"/>
      <c r="PGL51" s="234"/>
      <c r="PGM51" s="234"/>
      <c r="PGN51" s="234"/>
      <c r="PGO51" s="234"/>
      <c r="PGP51" s="234"/>
      <c r="PGQ51" s="234"/>
      <c r="PGR51" s="234"/>
      <c r="PGS51" s="234"/>
      <c r="PGT51" s="234"/>
      <c r="PGU51" s="234"/>
      <c r="PGV51" s="234"/>
      <c r="PGW51" s="234"/>
      <c r="PGX51" s="234"/>
      <c r="PGY51" s="234"/>
      <c r="PGZ51" s="234"/>
      <c r="PHA51" s="234"/>
      <c r="PHB51" s="234"/>
      <c r="PHC51" s="234"/>
      <c r="PHD51" s="234"/>
      <c r="PHE51" s="234"/>
      <c r="PHF51" s="234"/>
      <c r="PHG51" s="234"/>
      <c r="PHH51" s="234"/>
      <c r="PHI51" s="234"/>
      <c r="PHJ51" s="234"/>
      <c r="PHK51" s="234"/>
      <c r="PHL51" s="234"/>
      <c r="PHM51" s="234"/>
      <c r="PHN51" s="234"/>
      <c r="PHO51" s="234"/>
      <c r="PHP51" s="234"/>
      <c r="PHQ51" s="234"/>
      <c r="PHR51" s="234"/>
      <c r="PHS51" s="234"/>
      <c r="PHT51" s="234"/>
      <c r="PHU51" s="234"/>
      <c r="PHV51" s="234"/>
      <c r="PHW51" s="234"/>
      <c r="PHX51" s="234"/>
      <c r="PHY51" s="234"/>
      <c r="PHZ51" s="234"/>
      <c r="PIA51" s="234"/>
      <c r="PIB51" s="234"/>
      <c r="PIC51" s="234"/>
      <c r="PID51" s="234"/>
      <c r="PIE51" s="234"/>
      <c r="PIF51" s="234"/>
      <c r="PIG51" s="234"/>
      <c r="PIH51" s="234"/>
      <c r="PII51" s="234"/>
      <c r="PIJ51" s="234"/>
      <c r="PIK51" s="234"/>
      <c r="PIL51" s="234"/>
      <c r="PIM51" s="234"/>
      <c r="PIN51" s="234"/>
      <c r="PIO51" s="234"/>
      <c r="PIP51" s="234"/>
      <c r="PIQ51" s="234"/>
      <c r="PIR51" s="234"/>
      <c r="PIS51" s="234"/>
      <c r="PIT51" s="234"/>
      <c r="PIU51" s="234"/>
      <c r="PIV51" s="234"/>
      <c r="PIW51" s="234"/>
      <c r="PIX51" s="234"/>
      <c r="PIY51" s="234"/>
      <c r="PIZ51" s="234"/>
      <c r="PJA51" s="234"/>
      <c r="PJB51" s="234"/>
      <c r="PJC51" s="234"/>
      <c r="PJD51" s="234"/>
      <c r="PJE51" s="234"/>
      <c r="PJF51" s="234"/>
      <c r="PJG51" s="234"/>
      <c r="PJH51" s="234"/>
      <c r="PJI51" s="234"/>
      <c r="PJJ51" s="234"/>
      <c r="PJK51" s="234"/>
      <c r="PJL51" s="234"/>
      <c r="PJM51" s="234"/>
      <c r="PJN51" s="234"/>
      <c r="PJO51" s="234"/>
      <c r="PJP51" s="234"/>
      <c r="PJQ51" s="234"/>
      <c r="PJR51" s="234"/>
      <c r="PJS51" s="234"/>
      <c r="PJT51" s="234"/>
      <c r="PJU51" s="234"/>
      <c r="PJV51" s="234"/>
      <c r="PJW51" s="234"/>
      <c r="PJX51" s="234"/>
      <c r="PJY51" s="234"/>
      <c r="PJZ51" s="234"/>
      <c r="PKA51" s="234"/>
      <c r="PKB51" s="234"/>
      <c r="PKC51" s="234"/>
      <c r="PKD51" s="234"/>
      <c r="PKE51" s="234"/>
      <c r="PKF51" s="234"/>
      <c r="PKG51" s="234"/>
      <c r="PKH51" s="234"/>
      <c r="PKI51" s="234"/>
      <c r="PKJ51" s="234"/>
      <c r="PKK51" s="234"/>
      <c r="PKL51" s="234"/>
      <c r="PKM51" s="234"/>
      <c r="PKN51" s="234"/>
      <c r="PKO51" s="234"/>
      <c r="PKP51" s="234"/>
      <c r="PKQ51" s="234"/>
      <c r="PKR51" s="234"/>
      <c r="PKS51" s="234"/>
      <c r="PKT51" s="234"/>
      <c r="PKU51" s="234"/>
      <c r="PKV51" s="234"/>
      <c r="PKW51" s="234"/>
      <c r="PKX51" s="234"/>
      <c r="PKY51" s="234"/>
      <c r="PKZ51" s="234"/>
      <c r="PLA51" s="234"/>
      <c r="PLB51" s="234"/>
      <c r="PLC51" s="234"/>
      <c r="PLD51" s="234"/>
      <c r="PLE51" s="234"/>
      <c r="PLF51" s="234"/>
      <c r="PLG51" s="234"/>
      <c r="PLH51" s="234"/>
      <c r="PLI51" s="234"/>
      <c r="PLJ51" s="234"/>
      <c r="PLK51" s="234"/>
      <c r="PLL51" s="234"/>
      <c r="PLM51" s="234"/>
      <c r="PLN51" s="234"/>
      <c r="PLO51" s="234"/>
      <c r="PLP51" s="234"/>
      <c r="PLQ51" s="234"/>
      <c r="PLR51" s="234"/>
      <c r="PLS51" s="234"/>
      <c r="PLT51" s="234"/>
      <c r="PLU51" s="234"/>
      <c r="PLV51" s="234"/>
      <c r="PLW51" s="234"/>
      <c r="PLX51" s="234"/>
      <c r="PLY51" s="234"/>
      <c r="PLZ51" s="234"/>
      <c r="PMA51" s="234"/>
      <c r="PMB51" s="234"/>
      <c r="PMC51" s="234"/>
      <c r="PMD51" s="234"/>
      <c r="PME51" s="234"/>
      <c r="PMF51" s="234"/>
      <c r="PMG51" s="234"/>
      <c r="PMH51" s="234"/>
      <c r="PMI51" s="234"/>
      <c r="PMJ51" s="234"/>
      <c r="PMK51" s="234"/>
      <c r="PML51" s="234"/>
      <c r="PMM51" s="234"/>
      <c r="PMN51" s="234"/>
      <c r="PMO51" s="234"/>
      <c r="PMP51" s="234"/>
      <c r="PMQ51" s="234"/>
      <c r="PMR51" s="234"/>
      <c r="PMS51" s="234"/>
      <c r="PMT51" s="234"/>
      <c r="PMU51" s="234"/>
      <c r="PMV51" s="234"/>
      <c r="PMW51" s="234"/>
      <c r="PMX51" s="234"/>
      <c r="PMY51" s="234"/>
      <c r="PMZ51" s="234"/>
      <c r="PNA51" s="234"/>
      <c r="PNB51" s="234"/>
      <c r="PNC51" s="234"/>
      <c r="PND51" s="234"/>
      <c r="PNE51" s="234"/>
      <c r="PNF51" s="234"/>
      <c r="PNG51" s="234"/>
      <c r="PNH51" s="234"/>
      <c r="PNI51" s="234"/>
      <c r="PNJ51" s="234"/>
      <c r="PNK51" s="234"/>
      <c r="PNL51" s="234"/>
      <c r="PNM51" s="234"/>
      <c r="PNN51" s="234"/>
      <c r="PNO51" s="234"/>
      <c r="PNP51" s="234"/>
      <c r="PNQ51" s="234"/>
      <c r="PNR51" s="234"/>
      <c r="PNS51" s="234"/>
      <c r="PNT51" s="234"/>
      <c r="PNU51" s="234"/>
      <c r="PNV51" s="234"/>
      <c r="PNW51" s="234"/>
      <c r="PNX51" s="234"/>
      <c r="PNY51" s="234"/>
      <c r="PNZ51" s="234"/>
      <c r="POA51" s="234"/>
      <c r="POB51" s="234"/>
      <c r="POC51" s="234"/>
      <c r="POD51" s="234"/>
      <c r="POE51" s="234"/>
      <c r="POF51" s="234"/>
      <c r="POG51" s="234"/>
      <c r="POH51" s="234"/>
      <c r="POI51" s="234"/>
      <c r="POJ51" s="234"/>
      <c r="POK51" s="234"/>
      <c r="POL51" s="234"/>
      <c r="POM51" s="234"/>
      <c r="PON51" s="234"/>
      <c r="POO51" s="234"/>
      <c r="POP51" s="234"/>
      <c r="POQ51" s="234"/>
      <c r="POR51" s="234"/>
      <c r="POS51" s="234"/>
      <c r="POT51" s="234"/>
      <c r="POU51" s="234"/>
      <c r="POV51" s="234"/>
      <c r="POW51" s="234"/>
      <c r="POX51" s="234"/>
      <c r="POY51" s="234"/>
      <c r="POZ51" s="234"/>
      <c r="PPA51" s="234"/>
      <c r="PPB51" s="234"/>
      <c r="PPC51" s="234"/>
      <c r="PPD51" s="234"/>
      <c r="PPE51" s="234"/>
      <c r="PPF51" s="234"/>
      <c r="PPG51" s="234"/>
      <c r="PPH51" s="234"/>
      <c r="PPI51" s="234"/>
      <c r="PPJ51" s="234"/>
      <c r="PPK51" s="234"/>
      <c r="PPL51" s="234"/>
      <c r="PPM51" s="234"/>
      <c r="PPN51" s="234"/>
      <c r="PPO51" s="234"/>
      <c r="PPP51" s="234"/>
      <c r="PPQ51" s="234"/>
      <c r="PPR51" s="234"/>
      <c r="PPS51" s="234"/>
      <c r="PPT51" s="234"/>
      <c r="PPU51" s="234"/>
      <c r="PPV51" s="234"/>
      <c r="PPW51" s="234"/>
      <c r="PPX51" s="234"/>
      <c r="PPY51" s="234"/>
      <c r="PPZ51" s="234"/>
      <c r="PQA51" s="234"/>
      <c r="PQB51" s="234"/>
      <c r="PQC51" s="234"/>
      <c r="PQD51" s="234"/>
      <c r="PQE51" s="234"/>
      <c r="PQF51" s="234"/>
      <c r="PQG51" s="234"/>
      <c r="PQH51" s="234"/>
      <c r="PQI51" s="234"/>
      <c r="PQJ51" s="234"/>
      <c r="PQK51" s="234"/>
      <c r="PQL51" s="234"/>
      <c r="PQM51" s="234"/>
      <c r="PQN51" s="234"/>
      <c r="PQO51" s="234"/>
      <c r="PQP51" s="234"/>
      <c r="PQQ51" s="234"/>
      <c r="PQR51" s="234"/>
      <c r="PQS51" s="234"/>
      <c r="PQT51" s="234"/>
      <c r="PQU51" s="234"/>
      <c r="PQV51" s="234"/>
      <c r="PQW51" s="234"/>
      <c r="PQX51" s="234"/>
      <c r="PQY51" s="234"/>
      <c r="PQZ51" s="234"/>
      <c r="PRA51" s="234"/>
      <c r="PRB51" s="234"/>
      <c r="PRC51" s="234"/>
      <c r="PRD51" s="234"/>
      <c r="PRE51" s="234"/>
      <c r="PRF51" s="234"/>
      <c r="PRG51" s="234"/>
      <c r="PRH51" s="234"/>
      <c r="PRI51" s="234"/>
      <c r="PRJ51" s="234"/>
      <c r="PRK51" s="234"/>
      <c r="PRL51" s="234"/>
      <c r="PRM51" s="234"/>
      <c r="PRN51" s="234"/>
      <c r="PRO51" s="234"/>
      <c r="PRP51" s="234"/>
      <c r="PRQ51" s="234"/>
      <c r="PRR51" s="234"/>
      <c r="PRS51" s="234"/>
      <c r="PRT51" s="234"/>
      <c r="PRU51" s="234"/>
      <c r="PRV51" s="234"/>
      <c r="PRW51" s="234"/>
      <c r="PRX51" s="234"/>
      <c r="PRY51" s="234"/>
      <c r="PRZ51" s="234"/>
      <c r="PSA51" s="234"/>
      <c r="PSB51" s="234"/>
      <c r="PSC51" s="234"/>
      <c r="PSD51" s="234"/>
      <c r="PSE51" s="234"/>
      <c r="PSF51" s="234"/>
      <c r="PSG51" s="234"/>
      <c r="PSH51" s="234"/>
      <c r="PSI51" s="234"/>
      <c r="PSJ51" s="234"/>
      <c r="PSK51" s="234"/>
      <c r="PSL51" s="234"/>
      <c r="PSM51" s="234"/>
      <c r="PSN51" s="234"/>
      <c r="PSO51" s="234"/>
      <c r="PSP51" s="234"/>
      <c r="PSQ51" s="234"/>
      <c r="PSR51" s="234"/>
      <c r="PSS51" s="234"/>
      <c r="PST51" s="234"/>
      <c r="PSU51" s="234"/>
      <c r="PSV51" s="234"/>
      <c r="PSW51" s="234"/>
      <c r="PSX51" s="234"/>
      <c r="PSY51" s="234"/>
      <c r="PSZ51" s="234"/>
      <c r="PTA51" s="234"/>
      <c r="PTB51" s="234"/>
      <c r="PTC51" s="234"/>
      <c r="PTD51" s="234"/>
      <c r="PTE51" s="234"/>
      <c r="PTF51" s="234"/>
      <c r="PTG51" s="234"/>
      <c r="PTH51" s="234"/>
      <c r="PTI51" s="234"/>
      <c r="PTJ51" s="234"/>
      <c r="PTK51" s="234"/>
      <c r="PTL51" s="234"/>
      <c r="PTM51" s="234"/>
      <c r="PTN51" s="234"/>
      <c r="PTO51" s="234"/>
      <c r="PTP51" s="234"/>
      <c r="PTQ51" s="234"/>
      <c r="PTR51" s="234"/>
      <c r="PTS51" s="234"/>
      <c r="PTT51" s="234"/>
      <c r="PTU51" s="234"/>
      <c r="PTV51" s="234"/>
      <c r="PTW51" s="234"/>
      <c r="PTX51" s="234"/>
      <c r="PTY51" s="234"/>
      <c r="PTZ51" s="234"/>
      <c r="PUA51" s="234"/>
      <c r="PUB51" s="234"/>
      <c r="PUC51" s="234"/>
      <c r="PUD51" s="234"/>
      <c r="PUE51" s="234"/>
      <c r="PUF51" s="234"/>
      <c r="PUG51" s="234"/>
      <c r="PUH51" s="234"/>
      <c r="PUI51" s="234"/>
      <c r="PUJ51" s="234"/>
      <c r="PUK51" s="234"/>
      <c r="PUL51" s="234"/>
      <c r="PUM51" s="234"/>
      <c r="PUN51" s="234"/>
      <c r="PUO51" s="234"/>
      <c r="PUP51" s="234"/>
      <c r="PUQ51" s="234"/>
      <c r="PUR51" s="234"/>
      <c r="PUS51" s="234"/>
      <c r="PUT51" s="234"/>
      <c r="PUU51" s="234"/>
      <c r="PUV51" s="234"/>
      <c r="PUW51" s="234"/>
      <c r="PUX51" s="234"/>
      <c r="PUY51" s="234"/>
      <c r="PUZ51" s="234"/>
      <c r="PVA51" s="234"/>
      <c r="PVB51" s="234"/>
      <c r="PVC51" s="234"/>
      <c r="PVD51" s="234"/>
      <c r="PVE51" s="234"/>
      <c r="PVF51" s="234"/>
      <c r="PVG51" s="234"/>
      <c r="PVH51" s="234"/>
      <c r="PVI51" s="234"/>
      <c r="PVJ51" s="234"/>
      <c r="PVK51" s="234"/>
      <c r="PVL51" s="234"/>
      <c r="PVM51" s="234"/>
      <c r="PVN51" s="234"/>
      <c r="PVO51" s="234"/>
      <c r="PVP51" s="234"/>
      <c r="PVQ51" s="234"/>
      <c r="PVR51" s="234"/>
      <c r="PVS51" s="234"/>
      <c r="PVT51" s="234"/>
      <c r="PVU51" s="234"/>
      <c r="PVV51" s="234"/>
      <c r="PVW51" s="234"/>
      <c r="PVX51" s="234"/>
      <c r="PVY51" s="234"/>
      <c r="PVZ51" s="234"/>
      <c r="PWA51" s="234"/>
      <c r="PWB51" s="234"/>
      <c r="PWC51" s="234"/>
      <c r="PWD51" s="234"/>
      <c r="PWE51" s="234"/>
      <c r="PWF51" s="234"/>
      <c r="PWG51" s="234"/>
      <c r="PWH51" s="234"/>
      <c r="PWI51" s="234"/>
      <c r="PWJ51" s="234"/>
      <c r="PWK51" s="234"/>
      <c r="PWL51" s="234"/>
      <c r="PWM51" s="234"/>
      <c r="PWN51" s="234"/>
      <c r="PWO51" s="234"/>
      <c r="PWP51" s="234"/>
      <c r="PWQ51" s="234"/>
      <c r="PWR51" s="234"/>
      <c r="PWS51" s="234"/>
      <c r="PWT51" s="234"/>
      <c r="PWU51" s="234"/>
      <c r="PWV51" s="234"/>
      <c r="PWW51" s="234"/>
      <c r="PWX51" s="234"/>
      <c r="PWY51" s="234"/>
      <c r="PWZ51" s="234"/>
      <c r="PXA51" s="234"/>
      <c r="PXB51" s="234"/>
      <c r="PXC51" s="234"/>
      <c r="PXD51" s="234"/>
      <c r="PXE51" s="234"/>
      <c r="PXF51" s="234"/>
      <c r="PXG51" s="234"/>
      <c r="PXH51" s="234"/>
      <c r="PXI51" s="234"/>
      <c r="PXJ51" s="234"/>
      <c r="PXK51" s="234"/>
      <c r="PXL51" s="234"/>
      <c r="PXM51" s="234"/>
      <c r="PXN51" s="234"/>
      <c r="PXO51" s="234"/>
      <c r="PXP51" s="234"/>
      <c r="PXQ51" s="234"/>
      <c r="PXR51" s="234"/>
      <c r="PXS51" s="234"/>
      <c r="PXT51" s="234"/>
      <c r="PXU51" s="234"/>
      <c r="PXV51" s="234"/>
      <c r="PXW51" s="234"/>
      <c r="PXX51" s="234"/>
      <c r="PXY51" s="234"/>
      <c r="PXZ51" s="234"/>
      <c r="PYA51" s="234"/>
      <c r="PYB51" s="234"/>
      <c r="PYC51" s="234"/>
      <c r="PYD51" s="234"/>
      <c r="PYE51" s="234"/>
      <c r="PYF51" s="234"/>
      <c r="PYG51" s="234"/>
      <c r="PYH51" s="234"/>
      <c r="PYI51" s="234"/>
      <c r="PYJ51" s="234"/>
      <c r="PYK51" s="234"/>
      <c r="PYL51" s="234"/>
      <c r="PYM51" s="234"/>
      <c r="PYN51" s="234"/>
      <c r="PYO51" s="234"/>
      <c r="PYP51" s="234"/>
      <c r="PYQ51" s="234"/>
      <c r="PYR51" s="234"/>
      <c r="PYS51" s="234"/>
      <c r="PYT51" s="234"/>
      <c r="PYU51" s="234"/>
      <c r="PYV51" s="234"/>
      <c r="PYW51" s="234"/>
      <c r="PYX51" s="234"/>
      <c r="PYY51" s="234"/>
      <c r="PYZ51" s="234"/>
      <c r="PZA51" s="234"/>
      <c r="PZB51" s="234"/>
      <c r="PZC51" s="234"/>
      <c r="PZD51" s="234"/>
      <c r="PZE51" s="234"/>
      <c r="PZF51" s="234"/>
      <c r="PZG51" s="234"/>
      <c r="PZH51" s="234"/>
      <c r="PZI51" s="234"/>
      <c r="PZJ51" s="234"/>
      <c r="PZK51" s="234"/>
      <c r="PZL51" s="234"/>
      <c r="PZM51" s="234"/>
      <c r="PZN51" s="234"/>
      <c r="PZO51" s="234"/>
      <c r="PZP51" s="234"/>
      <c r="PZQ51" s="234"/>
      <c r="PZR51" s="234"/>
      <c r="PZS51" s="234"/>
      <c r="PZT51" s="234"/>
      <c r="PZU51" s="234"/>
      <c r="PZV51" s="234"/>
      <c r="PZW51" s="234"/>
      <c r="PZX51" s="234"/>
      <c r="PZY51" s="234"/>
      <c r="PZZ51" s="234"/>
      <c r="QAA51" s="234"/>
      <c r="QAB51" s="234"/>
      <c r="QAC51" s="234"/>
      <c r="QAD51" s="234"/>
      <c r="QAE51" s="234"/>
      <c r="QAF51" s="234"/>
      <c r="QAG51" s="234"/>
      <c r="QAH51" s="234"/>
      <c r="QAI51" s="234"/>
      <c r="QAJ51" s="234"/>
      <c r="QAK51" s="234"/>
      <c r="QAL51" s="234"/>
      <c r="QAM51" s="234"/>
      <c r="QAN51" s="234"/>
      <c r="QAO51" s="234"/>
      <c r="QAP51" s="234"/>
      <c r="QAQ51" s="234"/>
      <c r="QAR51" s="234"/>
      <c r="QAS51" s="234"/>
      <c r="QAT51" s="234"/>
      <c r="QAU51" s="234"/>
      <c r="QAV51" s="234"/>
      <c r="QAW51" s="234"/>
      <c r="QAX51" s="234"/>
      <c r="QAY51" s="234"/>
      <c r="QAZ51" s="234"/>
      <c r="QBA51" s="234"/>
      <c r="QBB51" s="234"/>
      <c r="QBC51" s="234"/>
      <c r="QBD51" s="234"/>
      <c r="QBE51" s="234"/>
      <c r="QBF51" s="234"/>
      <c r="QBG51" s="234"/>
      <c r="QBH51" s="234"/>
      <c r="QBI51" s="234"/>
      <c r="QBJ51" s="234"/>
      <c r="QBK51" s="234"/>
      <c r="QBL51" s="234"/>
      <c r="QBM51" s="234"/>
      <c r="QBN51" s="234"/>
      <c r="QBO51" s="234"/>
      <c r="QBP51" s="234"/>
      <c r="QBQ51" s="234"/>
      <c r="QBR51" s="234"/>
      <c r="QBS51" s="234"/>
      <c r="QBT51" s="234"/>
      <c r="QBU51" s="234"/>
      <c r="QBV51" s="234"/>
      <c r="QBW51" s="234"/>
      <c r="QBX51" s="234"/>
      <c r="QBY51" s="234"/>
      <c r="QBZ51" s="234"/>
      <c r="QCA51" s="234"/>
      <c r="QCB51" s="234"/>
      <c r="QCC51" s="234"/>
      <c r="QCD51" s="234"/>
      <c r="QCE51" s="234"/>
      <c r="QCF51" s="234"/>
      <c r="QCG51" s="234"/>
      <c r="QCH51" s="234"/>
      <c r="QCI51" s="234"/>
      <c r="QCJ51" s="234"/>
      <c r="QCK51" s="234"/>
      <c r="QCL51" s="234"/>
      <c r="QCM51" s="234"/>
      <c r="QCN51" s="234"/>
      <c r="QCO51" s="234"/>
      <c r="QCP51" s="234"/>
      <c r="QCQ51" s="234"/>
      <c r="QCR51" s="234"/>
      <c r="QCS51" s="234"/>
      <c r="QCT51" s="234"/>
      <c r="QCU51" s="234"/>
      <c r="QCV51" s="234"/>
      <c r="QCW51" s="234"/>
      <c r="QCX51" s="234"/>
      <c r="QCY51" s="234"/>
      <c r="QCZ51" s="234"/>
      <c r="QDA51" s="234"/>
      <c r="QDB51" s="234"/>
      <c r="QDC51" s="234"/>
      <c r="QDD51" s="234"/>
      <c r="QDE51" s="234"/>
      <c r="QDF51" s="234"/>
      <c r="QDG51" s="234"/>
      <c r="QDH51" s="234"/>
      <c r="QDI51" s="234"/>
      <c r="QDJ51" s="234"/>
      <c r="QDK51" s="234"/>
      <c r="QDL51" s="234"/>
      <c r="QDM51" s="234"/>
      <c r="QDN51" s="234"/>
      <c r="QDO51" s="234"/>
      <c r="QDP51" s="234"/>
      <c r="QDQ51" s="234"/>
      <c r="QDR51" s="234"/>
      <c r="QDS51" s="234"/>
      <c r="QDT51" s="234"/>
      <c r="QDU51" s="234"/>
      <c r="QDV51" s="234"/>
      <c r="QDW51" s="234"/>
      <c r="QDX51" s="234"/>
      <c r="QDY51" s="234"/>
      <c r="QDZ51" s="234"/>
      <c r="QEA51" s="234"/>
      <c r="QEB51" s="234"/>
      <c r="QEC51" s="234"/>
      <c r="QED51" s="234"/>
      <c r="QEE51" s="234"/>
      <c r="QEF51" s="234"/>
      <c r="QEG51" s="234"/>
      <c r="QEH51" s="234"/>
      <c r="QEI51" s="234"/>
      <c r="QEJ51" s="234"/>
      <c r="QEK51" s="234"/>
      <c r="QEL51" s="234"/>
      <c r="QEM51" s="234"/>
      <c r="QEN51" s="234"/>
      <c r="QEO51" s="234"/>
      <c r="QEP51" s="234"/>
      <c r="QEQ51" s="234"/>
      <c r="QER51" s="234"/>
      <c r="QES51" s="234"/>
      <c r="QET51" s="234"/>
      <c r="QEU51" s="234"/>
      <c r="QEV51" s="234"/>
      <c r="QEW51" s="234"/>
      <c r="QEX51" s="234"/>
      <c r="QEY51" s="234"/>
      <c r="QEZ51" s="234"/>
      <c r="QFA51" s="234"/>
      <c r="QFB51" s="234"/>
      <c r="QFC51" s="234"/>
      <c r="QFD51" s="234"/>
      <c r="QFE51" s="234"/>
      <c r="QFF51" s="234"/>
      <c r="QFG51" s="234"/>
      <c r="QFH51" s="234"/>
      <c r="QFI51" s="234"/>
      <c r="QFJ51" s="234"/>
      <c r="QFK51" s="234"/>
      <c r="QFL51" s="234"/>
      <c r="QFM51" s="234"/>
      <c r="QFN51" s="234"/>
      <c r="QFO51" s="234"/>
      <c r="QFP51" s="234"/>
      <c r="QFQ51" s="234"/>
      <c r="QFR51" s="234"/>
      <c r="QFS51" s="234"/>
      <c r="QFT51" s="234"/>
      <c r="QFU51" s="234"/>
      <c r="QFV51" s="234"/>
      <c r="QFW51" s="234"/>
      <c r="QFX51" s="234"/>
      <c r="QFY51" s="234"/>
      <c r="QFZ51" s="234"/>
      <c r="QGA51" s="234"/>
      <c r="QGB51" s="234"/>
      <c r="QGC51" s="234"/>
      <c r="QGD51" s="234"/>
      <c r="QGE51" s="234"/>
      <c r="QGF51" s="234"/>
      <c r="QGG51" s="234"/>
      <c r="QGH51" s="234"/>
      <c r="QGI51" s="234"/>
      <c r="QGJ51" s="234"/>
      <c r="QGK51" s="234"/>
      <c r="QGL51" s="234"/>
      <c r="QGM51" s="234"/>
      <c r="QGN51" s="234"/>
      <c r="QGO51" s="234"/>
      <c r="QGP51" s="234"/>
      <c r="QGQ51" s="234"/>
      <c r="QGR51" s="234"/>
      <c r="QGS51" s="234"/>
      <c r="QGT51" s="234"/>
      <c r="QGU51" s="234"/>
      <c r="QGV51" s="234"/>
      <c r="QGW51" s="234"/>
      <c r="QGX51" s="234"/>
      <c r="QGY51" s="234"/>
      <c r="QGZ51" s="234"/>
      <c r="QHA51" s="234"/>
      <c r="QHB51" s="234"/>
      <c r="QHC51" s="234"/>
      <c r="QHD51" s="234"/>
      <c r="QHE51" s="234"/>
      <c r="QHF51" s="234"/>
      <c r="QHG51" s="234"/>
      <c r="QHH51" s="234"/>
      <c r="QHI51" s="234"/>
      <c r="QHJ51" s="234"/>
      <c r="QHK51" s="234"/>
      <c r="QHL51" s="234"/>
      <c r="QHM51" s="234"/>
      <c r="QHN51" s="234"/>
      <c r="QHO51" s="234"/>
      <c r="QHP51" s="234"/>
      <c r="QHQ51" s="234"/>
      <c r="QHR51" s="234"/>
      <c r="QHS51" s="234"/>
      <c r="QHT51" s="234"/>
      <c r="QHU51" s="234"/>
      <c r="QHV51" s="234"/>
      <c r="QHW51" s="234"/>
      <c r="QHX51" s="234"/>
      <c r="QHY51" s="234"/>
      <c r="QHZ51" s="234"/>
      <c r="QIA51" s="234"/>
      <c r="QIB51" s="234"/>
      <c r="QIC51" s="234"/>
      <c r="QID51" s="234"/>
      <c r="QIE51" s="234"/>
      <c r="QIF51" s="234"/>
      <c r="QIG51" s="234"/>
      <c r="QIH51" s="234"/>
      <c r="QII51" s="234"/>
      <c r="QIJ51" s="234"/>
      <c r="QIK51" s="234"/>
      <c r="QIL51" s="234"/>
      <c r="QIM51" s="234"/>
      <c r="QIN51" s="234"/>
      <c r="QIO51" s="234"/>
      <c r="QIP51" s="234"/>
      <c r="QIQ51" s="234"/>
      <c r="QIR51" s="234"/>
      <c r="QIS51" s="234"/>
      <c r="QIT51" s="234"/>
      <c r="QIU51" s="234"/>
      <c r="QIV51" s="234"/>
      <c r="QIW51" s="234"/>
      <c r="QIX51" s="234"/>
      <c r="QIY51" s="234"/>
      <c r="QIZ51" s="234"/>
      <c r="QJA51" s="234"/>
      <c r="QJB51" s="234"/>
      <c r="QJC51" s="234"/>
      <c r="QJD51" s="234"/>
      <c r="QJE51" s="234"/>
      <c r="QJF51" s="234"/>
      <c r="QJG51" s="234"/>
      <c r="QJH51" s="234"/>
      <c r="QJI51" s="234"/>
      <c r="QJJ51" s="234"/>
      <c r="QJK51" s="234"/>
      <c r="QJL51" s="234"/>
      <c r="QJM51" s="234"/>
      <c r="QJN51" s="234"/>
      <c r="QJO51" s="234"/>
      <c r="QJP51" s="234"/>
      <c r="QJQ51" s="234"/>
      <c r="QJR51" s="234"/>
      <c r="QJS51" s="234"/>
      <c r="QJT51" s="234"/>
      <c r="QJU51" s="234"/>
      <c r="QJV51" s="234"/>
      <c r="QJW51" s="234"/>
      <c r="QJX51" s="234"/>
      <c r="QJY51" s="234"/>
      <c r="QJZ51" s="234"/>
      <c r="QKA51" s="234"/>
      <c r="QKB51" s="234"/>
      <c r="QKC51" s="234"/>
      <c r="QKD51" s="234"/>
      <c r="QKE51" s="234"/>
      <c r="QKF51" s="234"/>
      <c r="QKG51" s="234"/>
      <c r="QKH51" s="234"/>
      <c r="QKI51" s="234"/>
      <c r="QKJ51" s="234"/>
      <c r="QKK51" s="234"/>
      <c r="QKL51" s="234"/>
      <c r="QKM51" s="234"/>
      <c r="QKN51" s="234"/>
      <c r="QKO51" s="234"/>
      <c r="QKP51" s="234"/>
      <c r="QKQ51" s="234"/>
      <c r="QKR51" s="234"/>
      <c r="QKS51" s="234"/>
      <c r="QKT51" s="234"/>
      <c r="QKU51" s="234"/>
      <c r="QKV51" s="234"/>
      <c r="QKW51" s="234"/>
      <c r="QKX51" s="234"/>
      <c r="QKY51" s="234"/>
      <c r="QKZ51" s="234"/>
      <c r="QLA51" s="234"/>
      <c r="QLB51" s="234"/>
      <c r="QLC51" s="234"/>
      <c r="QLD51" s="234"/>
      <c r="QLE51" s="234"/>
      <c r="QLF51" s="234"/>
      <c r="QLG51" s="234"/>
      <c r="QLH51" s="234"/>
      <c r="QLI51" s="234"/>
      <c r="QLJ51" s="234"/>
      <c r="QLK51" s="234"/>
      <c r="QLL51" s="234"/>
      <c r="QLM51" s="234"/>
      <c r="QLN51" s="234"/>
      <c r="QLO51" s="234"/>
      <c r="QLP51" s="234"/>
      <c r="QLQ51" s="234"/>
      <c r="QLR51" s="234"/>
      <c r="QLS51" s="234"/>
      <c r="QLT51" s="234"/>
      <c r="QLU51" s="234"/>
      <c r="QLV51" s="234"/>
      <c r="QLW51" s="234"/>
      <c r="QLX51" s="234"/>
      <c r="QLY51" s="234"/>
      <c r="QLZ51" s="234"/>
      <c r="QMA51" s="234"/>
      <c r="QMB51" s="234"/>
      <c r="QMC51" s="234"/>
      <c r="QMD51" s="234"/>
      <c r="QME51" s="234"/>
      <c r="QMF51" s="234"/>
      <c r="QMG51" s="234"/>
      <c r="QMH51" s="234"/>
      <c r="QMI51" s="234"/>
      <c r="QMJ51" s="234"/>
      <c r="QMK51" s="234"/>
      <c r="QML51" s="234"/>
      <c r="QMM51" s="234"/>
      <c r="QMN51" s="234"/>
      <c r="QMO51" s="234"/>
      <c r="QMP51" s="234"/>
      <c r="QMQ51" s="234"/>
      <c r="QMR51" s="234"/>
      <c r="QMS51" s="234"/>
      <c r="QMT51" s="234"/>
      <c r="QMU51" s="234"/>
      <c r="QMV51" s="234"/>
      <c r="QMW51" s="234"/>
      <c r="QMX51" s="234"/>
      <c r="QMY51" s="234"/>
      <c r="QMZ51" s="234"/>
      <c r="QNA51" s="234"/>
      <c r="QNB51" s="234"/>
      <c r="QNC51" s="234"/>
      <c r="QND51" s="234"/>
      <c r="QNE51" s="234"/>
      <c r="QNF51" s="234"/>
      <c r="QNG51" s="234"/>
      <c r="QNH51" s="234"/>
      <c r="QNI51" s="234"/>
      <c r="QNJ51" s="234"/>
      <c r="QNK51" s="234"/>
      <c r="QNL51" s="234"/>
      <c r="QNM51" s="234"/>
      <c r="QNN51" s="234"/>
      <c r="QNO51" s="234"/>
      <c r="QNP51" s="234"/>
      <c r="QNQ51" s="234"/>
      <c r="QNR51" s="234"/>
      <c r="QNS51" s="234"/>
      <c r="QNT51" s="234"/>
      <c r="QNU51" s="234"/>
      <c r="QNV51" s="234"/>
      <c r="QNW51" s="234"/>
      <c r="QNX51" s="234"/>
      <c r="QNY51" s="234"/>
      <c r="QNZ51" s="234"/>
      <c r="QOA51" s="234"/>
      <c r="QOB51" s="234"/>
      <c r="QOC51" s="234"/>
      <c r="QOD51" s="234"/>
      <c r="QOE51" s="234"/>
      <c r="QOF51" s="234"/>
      <c r="QOG51" s="234"/>
      <c r="QOH51" s="234"/>
      <c r="QOI51" s="234"/>
      <c r="QOJ51" s="234"/>
      <c r="QOK51" s="234"/>
      <c r="QOL51" s="234"/>
      <c r="QOM51" s="234"/>
      <c r="QON51" s="234"/>
      <c r="QOO51" s="234"/>
      <c r="QOP51" s="234"/>
      <c r="QOQ51" s="234"/>
      <c r="QOR51" s="234"/>
      <c r="QOS51" s="234"/>
      <c r="QOT51" s="234"/>
      <c r="QOU51" s="234"/>
      <c r="QOV51" s="234"/>
      <c r="QOW51" s="234"/>
      <c r="QOX51" s="234"/>
      <c r="QOY51" s="234"/>
      <c r="QOZ51" s="234"/>
      <c r="QPA51" s="234"/>
      <c r="QPB51" s="234"/>
      <c r="QPC51" s="234"/>
      <c r="QPD51" s="234"/>
      <c r="QPE51" s="234"/>
      <c r="QPF51" s="234"/>
      <c r="QPG51" s="234"/>
      <c r="QPH51" s="234"/>
      <c r="QPI51" s="234"/>
      <c r="QPJ51" s="234"/>
      <c r="QPK51" s="234"/>
      <c r="QPL51" s="234"/>
      <c r="QPM51" s="234"/>
      <c r="QPN51" s="234"/>
      <c r="QPO51" s="234"/>
      <c r="QPP51" s="234"/>
      <c r="QPQ51" s="234"/>
      <c r="QPR51" s="234"/>
      <c r="QPS51" s="234"/>
      <c r="QPT51" s="234"/>
      <c r="QPU51" s="234"/>
      <c r="QPV51" s="234"/>
      <c r="QPW51" s="234"/>
      <c r="QPX51" s="234"/>
      <c r="QPY51" s="234"/>
      <c r="QPZ51" s="234"/>
      <c r="QQA51" s="234"/>
      <c r="QQB51" s="234"/>
      <c r="QQC51" s="234"/>
      <c r="QQD51" s="234"/>
      <c r="QQE51" s="234"/>
      <c r="QQF51" s="234"/>
      <c r="QQG51" s="234"/>
      <c r="QQH51" s="234"/>
      <c r="QQI51" s="234"/>
      <c r="QQJ51" s="234"/>
      <c r="QQK51" s="234"/>
      <c r="QQL51" s="234"/>
      <c r="QQM51" s="234"/>
      <c r="QQN51" s="234"/>
      <c r="QQO51" s="234"/>
      <c r="QQP51" s="234"/>
      <c r="QQQ51" s="234"/>
      <c r="QQR51" s="234"/>
      <c r="QQS51" s="234"/>
      <c r="QQT51" s="234"/>
      <c r="QQU51" s="234"/>
      <c r="QQV51" s="234"/>
      <c r="QQW51" s="234"/>
      <c r="QQX51" s="234"/>
      <c r="QQY51" s="234"/>
      <c r="QQZ51" s="234"/>
      <c r="QRA51" s="234"/>
      <c r="QRB51" s="234"/>
      <c r="QRC51" s="234"/>
      <c r="QRD51" s="234"/>
      <c r="QRE51" s="234"/>
      <c r="QRF51" s="234"/>
      <c r="QRG51" s="234"/>
      <c r="QRH51" s="234"/>
      <c r="QRI51" s="234"/>
      <c r="QRJ51" s="234"/>
      <c r="QRK51" s="234"/>
      <c r="QRL51" s="234"/>
      <c r="QRM51" s="234"/>
      <c r="QRN51" s="234"/>
      <c r="QRO51" s="234"/>
      <c r="QRP51" s="234"/>
      <c r="QRQ51" s="234"/>
      <c r="QRR51" s="234"/>
      <c r="QRS51" s="234"/>
      <c r="QRT51" s="234"/>
      <c r="QRU51" s="234"/>
      <c r="QRV51" s="234"/>
      <c r="QRW51" s="234"/>
      <c r="QRX51" s="234"/>
      <c r="QRY51" s="234"/>
      <c r="QRZ51" s="234"/>
      <c r="QSA51" s="234"/>
      <c r="QSB51" s="234"/>
      <c r="QSC51" s="234"/>
      <c r="QSD51" s="234"/>
      <c r="QSE51" s="234"/>
      <c r="QSF51" s="234"/>
      <c r="QSG51" s="234"/>
      <c r="QSH51" s="234"/>
      <c r="QSI51" s="234"/>
      <c r="QSJ51" s="234"/>
      <c r="QSK51" s="234"/>
      <c r="QSL51" s="234"/>
      <c r="QSM51" s="234"/>
      <c r="QSN51" s="234"/>
      <c r="QSO51" s="234"/>
      <c r="QSP51" s="234"/>
      <c r="QSQ51" s="234"/>
      <c r="QSR51" s="234"/>
      <c r="QSS51" s="234"/>
      <c r="QST51" s="234"/>
      <c r="QSU51" s="234"/>
      <c r="QSV51" s="234"/>
      <c r="QSW51" s="234"/>
      <c r="QSX51" s="234"/>
      <c r="QSY51" s="234"/>
      <c r="QSZ51" s="234"/>
      <c r="QTA51" s="234"/>
      <c r="QTB51" s="234"/>
      <c r="QTC51" s="234"/>
      <c r="QTD51" s="234"/>
      <c r="QTE51" s="234"/>
      <c r="QTF51" s="234"/>
      <c r="QTG51" s="234"/>
      <c r="QTH51" s="234"/>
      <c r="QTI51" s="234"/>
      <c r="QTJ51" s="234"/>
      <c r="QTK51" s="234"/>
      <c r="QTL51" s="234"/>
      <c r="QTM51" s="234"/>
      <c r="QTN51" s="234"/>
      <c r="QTO51" s="234"/>
      <c r="QTP51" s="234"/>
      <c r="QTQ51" s="234"/>
      <c r="QTR51" s="234"/>
      <c r="QTS51" s="234"/>
      <c r="QTT51" s="234"/>
      <c r="QTU51" s="234"/>
      <c r="QTV51" s="234"/>
      <c r="QTW51" s="234"/>
      <c r="QTX51" s="234"/>
      <c r="QTY51" s="234"/>
      <c r="QTZ51" s="234"/>
      <c r="QUA51" s="234"/>
      <c r="QUB51" s="234"/>
      <c r="QUC51" s="234"/>
      <c r="QUD51" s="234"/>
      <c r="QUE51" s="234"/>
      <c r="QUF51" s="234"/>
      <c r="QUG51" s="234"/>
      <c r="QUH51" s="234"/>
      <c r="QUI51" s="234"/>
      <c r="QUJ51" s="234"/>
      <c r="QUK51" s="234"/>
      <c r="QUL51" s="234"/>
      <c r="QUM51" s="234"/>
      <c r="QUN51" s="234"/>
      <c r="QUO51" s="234"/>
      <c r="QUP51" s="234"/>
      <c r="QUQ51" s="234"/>
      <c r="QUR51" s="234"/>
      <c r="QUS51" s="234"/>
      <c r="QUT51" s="234"/>
      <c r="QUU51" s="234"/>
      <c r="QUV51" s="234"/>
      <c r="QUW51" s="234"/>
      <c r="QUX51" s="234"/>
      <c r="QUY51" s="234"/>
      <c r="QUZ51" s="234"/>
      <c r="QVA51" s="234"/>
      <c r="QVB51" s="234"/>
      <c r="QVC51" s="234"/>
      <c r="QVD51" s="234"/>
      <c r="QVE51" s="234"/>
      <c r="QVF51" s="234"/>
      <c r="QVG51" s="234"/>
      <c r="QVH51" s="234"/>
      <c r="QVI51" s="234"/>
      <c r="QVJ51" s="234"/>
      <c r="QVK51" s="234"/>
      <c r="QVL51" s="234"/>
      <c r="QVM51" s="234"/>
      <c r="QVN51" s="234"/>
      <c r="QVO51" s="234"/>
      <c r="QVP51" s="234"/>
      <c r="QVQ51" s="234"/>
      <c r="QVR51" s="234"/>
      <c r="QVS51" s="234"/>
      <c r="QVT51" s="234"/>
      <c r="QVU51" s="234"/>
      <c r="QVV51" s="234"/>
      <c r="QVW51" s="234"/>
      <c r="QVX51" s="234"/>
      <c r="QVY51" s="234"/>
      <c r="QVZ51" s="234"/>
      <c r="QWA51" s="234"/>
      <c r="QWB51" s="234"/>
      <c r="QWC51" s="234"/>
      <c r="QWD51" s="234"/>
      <c r="QWE51" s="234"/>
      <c r="QWF51" s="234"/>
      <c r="QWG51" s="234"/>
      <c r="QWH51" s="234"/>
      <c r="QWI51" s="234"/>
      <c r="QWJ51" s="234"/>
      <c r="QWK51" s="234"/>
      <c r="QWL51" s="234"/>
      <c r="QWM51" s="234"/>
      <c r="QWN51" s="234"/>
      <c r="QWO51" s="234"/>
      <c r="QWP51" s="234"/>
      <c r="QWQ51" s="234"/>
      <c r="QWR51" s="234"/>
      <c r="QWS51" s="234"/>
      <c r="QWT51" s="234"/>
      <c r="QWU51" s="234"/>
      <c r="QWV51" s="234"/>
      <c r="QWW51" s="234"/>
      <c r="QWX51" s="234"/>
      <c r="QWY51" s="234"/>
      <c r="QWZ51" s="234"/>
      <c r="QXA51" s="234"/>
      <c r="QXB51" s="234"/>
      <c r="QXC51" s="234"/>
      <c r="QXD51" s="234"/>
      <c r="QXE51" s="234"/>
      <c r="QXF51" s="234"/>
      <c r="QXG51" s="234"/>
      <c r="QXH51" s="234"/>
      <c r="QXI51" s="234"/>
      <c r="QXJ51" s="234"/>
      <c r="QXK51" s="234"/>
      <c r="QXL51" s="234"/>
      <c r="QXM51" s="234"/>
      <c r="QXN51" s="234"/>
      <c r="QXO51" s="234"/>
      <c r="QXP51" s="234"/>
      <c r="QXQ51" s="234"/>
      <c r="QXR51" s="234"/>
      <c r="QXS51" s="234"/>
      <c r="QXT51" s="234"/>
      <c r="QXU51" s="234"/>
      <c r="QXV51" s="234"/>
      <c r="QXW51" s="234"/>
      <c r="QXX51" s="234"/>
      <c r="QXY51" s="234"/>
      <c r="QXZ51" s="234"/>
      <c r="QYA51" s="234"/>
      <c r="QYB51" s="234"/>
      <c r="QYC51" s="234"/>
      <c r="QYD51" s="234"/>
      <c r="QYE51" s="234"/>
      <c r="QYF51" s="234"/>
      <c r="QYG51" s="234"/>
      <c r="QYH51" s="234"/>
      <c r="QYI51" s="234"/>
      <c r="QYJ51" s="234"/>
      <c r="QYK51" s="234"/>
      <c r="QYL51" s="234"/>
      <c r="QYM51" s="234"/>
      <c r="QYN51" s="234"/>
      <c r="QYO51" s="234"/>
      <c r="QYP51" s="234"/>
      <c r="QYQ51" s="234"/>
      <c r="QYR51" s="234"/>
      <c r="QYS51" s="234"/>
      <c r="QYT51" s="234"/>
      <c r="QYU51" s="234"/>
      <c r="QYV51" s="234"/>
      <c r="QYW51" s="234"/>
      <c r="QYX51" s="234"/>
      <c r="QYY51" s="234"/>
      <c r="QYZ51" s="234"/>
      <c r="QZA51" s="234"/>
      <c r="QZB51" s="234"/>
      <c r="QZC51" s="234"/>
      <c r="QZD51" s="234"/>
      <c r="QZE51" s="234"/>
      <c r="QZF51" s="234"/>
      <c r="QZG51" s="234"/>
      <c r="QZH51" s="234"/>
      <c r="QZI51" s="234"/>
      <c r="QZJ51" s="234"/>
      <c r="QZK51" s="234"/>
      <c r="QZL51" s="234"/>
      <c r="QZM51" s="234"/>
      <c r="QZN51" s="234"/>
      <c r="QZO51" s="234"/>
      <c r="QZP51" s="234"/>
      <c r="QZQ51" s="234"/>
      <c r="QZR51" s="234"/>
      <c r="QZS51" s="234"/>
      <c r="QZT51" s="234"/>
      <c r="QZU51" s="234"/>
      <c r="QZV51" s="234"/>
      <c r="QZW51" s="234"/>
      <c r="QZX51" s="234"/>
      <c r="QZY51" s="234"/>
      <c r="QZZ51" s="234"/>
      <c r="RAA51" s="234"/>
      <c r="RAB51" s="234"/>
      <c r="RAC51" s="234"/>
      <c r="RAD51" s="234"/>
      <c r="RAE51" s="234"/>
      <c r="RAF51" s="234"/>
      <c r="RAG51" s="234"/>
      <c r="RAH51" s="234"/>
      <c r="RAI51" s="234"/>
      <c r="RAJ51" s="234"/>
      <c r="RAK51" s="234"/>
      <c r="RAL51" s="234"/>
      <c r="RAM51" s="234"/>
      <c r="RAN51" s="234"/>
      <c r="RAO51" s="234"/>
      <c r="RAP51" s="234"/>
      <c r="RAQ51" s="234"/>
      <c r="RAR51" s="234"/>
      <c r="RAS51" s="234"/>
      <c r="RAT51" s="234"/>
      <c r="RAU51" s="234"/>
      <c r="RAV51" s="234"/>
      <c r="RAW51" s="234"/>
      <c r="RAX51" s="234"/>
      <c r="RAY51" s="234"/>
      <c r="RAZ51" s="234"/>
      <c r="RBA51" s="234"/>
      <c r="RBB51" s="234"/>
      <c r="RBC51" s="234"/>
      <c r="RBD51" s="234"/>
      <c r="RBE51" s="234"/>
      <c r="RBF51" s="234"/>
      <c r="RBG51" s="234"/>
      <c r="RBH51" s="234"/>
      <c r="RBI51" s="234"/>
      <c r="RBJ51" s="234"/>
      <c r="RBK51" s="234"/>
      <c r="RBL51" s="234"/>
      <c r="RBM51" s="234"/>
      <c r="RBN51" s="234"/>
      <c r="RBO51" s="234"/>
      <c r="RBP51" s="234"/>
      <c r="RBQ51" s="234"/>
      <c r="RBR51" s="234"/>
      <c r="RBS51" s="234"/>
      <c r="RBT51" s="234"/>
      <c r="RBU51" s="234"/>
      <c r="RBV51" s="234"/>
      <c r="RBW51" s="234"/>
      <c r="RBX51" s="234"/>
      <c r="RBY51" s="234"/>
      <c r="RBZ51" s="234"/>
      <c r="RCA51" s="234"/>
      <c r="RCB51" s="234"/>
      <c r="RCC51" s="234"/>
      <c r="RCD51" s="234"/>
      <c r="RCE51" s="234"/>
      <c r="RCF51" s="234"/>
      <c r="RCG51" s="234"/>
      <c r="RCH51" s="234"/>
      <c r="RCI51" s="234"/>
      <c r="RCJ51" s="234"/>
      <c r="RCK51" s="234"/>
      <c r="RCL51" s="234"/>
      <c r="RCM51" s="234"/>
      <c r="RCN51" s="234"/>
      <c r="RCO51" s="234"/>
      <c r="RCP51" s="234"/>
      <c r="RCQ51" s="234"/>
      <c r="RCR51" s="234"/>
      <c r="RCS51" s="234"/>
      <c r="RCT51" s="234"/>
      <c r="RCU51" s="234"/>
      <c r="RCV51" s="234"/>
      <c r="RCW51" s="234"/>
      <c r="RCX51" s="234"/>
      <c r="RCY51" s="234"/>
      <c r="RCZ51" s="234"/>
      <c r="RDA51" s="234"/>
      <c r="RDB51" s="234"/>
      <c r="RDC51" s="234"/>
      <c r="RDD51" s="234"/>
      <c r="RDE51" s="234"/>
      <c r="RDF51" s="234"/>
      <c r="RDG51" s="234"/>
      <c r="RDH51" s="234"/>
      <c r="RDI51" s="234"/>
      <c r="RDJ51" s="234"/>
      <c r="RDK51" s="234"/>
      <c r="RDL51" s="234"/>
      <c r="RDM51" s="234"/>
      <c r="RDN51" s="234"/>
      <c r="RDO51" s="234"/>
      <c r="RDP51" s="234"/>
      <c r="RDQ51" s="234"/>
      <c r="RDR51" s="234"/>
      <c r="RDS51" s="234"/>
      <c r="RDT51" s="234"/>
      <c r="RDU51" s="234"/>
      <c r="RDV51" s="234"/>
      <c r="RDW51" s="234"/>
      <c r="RDX51" s="234"/>
      <c r="RDY51" s="234"/>
      <c r="RDZ51" s="234"/>
      <c r="REA51" s="234"/>
      <c r="REB51" s="234"/>
      <c r="REC51" s="234"/>
      <c r="RED51" s="234"/>
      <c r="REE51" s="234"/>
      <c r="REF51" s="234"/>
      <c r="REG51" s="234"/>
      <c r="REH51" s="234"/>
      <c r="REI51" s="234"/>
      <c r="REJ51" s="234"/>
      <c r="REK51" s="234"/>
      <c r="REL51" s="234"/>
      <c r="REM51" s="234"/>
      <c r="REN51" s="234"/>
      <c r="REO51" s="234"/>
      <c r="REP51" s="234"/>
      <c r="REQ51" s="234"/>
      <c r="RER51" s="234"/>
      <c r="RES51" s="234"/>
      <c r="RET51" s="234"/>
      <c r="REU51" s="234"/>
      <c r="REV51" s="234"/>
      <c r="REW51" s="234"/>
      <c r="REX51" s="234"/>
      <c r="REY51" s="234"/>
      <c r="REZ51" s="234"/>
      <c r="RFA51" s="234"/>
      <c r="RFB51" s="234"/>
      <c r="RFC51" s="234"/>
      <c r="RFD51" s="234"/>
      <c r="RFE51" s="234"/>
      <c r="RFF51" s="234"/>
      <c r="RFG51" s="234"/>
      <c r="RFH51" s="234"/>
      <c r="RFI51" s="234"/>
      <c r="RFJ51" s="234"/>
      <c r="RFK51" s="234"/>
      <c r="RFL51" s="234"/>
      <c r="RFM51" s="234"/>
      <c r="RFN51" s="234"/>
      <c r="RFO51" s="234"/>
      <c r="RFP51" s="234"/>
      <c r="RFQ51" s="234"/>
      <c r="RFR51" s="234"/>
      <c r="RFS51" s="234"/>
      <c r="RFT51" s="234"/>
      <c r="RFU51" s="234"/>
      <c r="RFV51" s="234"/>
      <c r="RFW51" s="234"/>
      <c r="RFX51" s="234"/>
      <c r="RFY51" s="234"/>
      <c r="RFZ51" s="234"/>
      <c r="RGA51" s="234"/>
      <c r="RGB51" s="234"/>
      <c r="RGC51" s="234"/>
      <c r="RGD51" s="234"/>
      <c r="RGE51" s="234"/>
      <c r="RGF51" s="234"/>
      <c r="RGG51" s="234"/>
      <c r="RGH51" s="234"/>
      <c r="RGI51" s="234"/>
      <c r="RGJ51" s="234"/>
      <c r="RGK51" s="234"/>
      <c r="RGL51" s="234"/>
      <c r="RGM51" s="234"/>
      <c r="RGN51" s="234"/>
      <c r="RGO51" s="234"/>
      <c r="RGP51" s="234"/>
      <c r="RGQ51" s="234"/>
      <c r="RGR51" s="234"/>
      <c r="RGS51" s="234"/>
      <c r="RGT51" s="234"/>
      <c r="RGU51" s="234"/>
      <c r="RGV51" s="234"/>
      <c r="RGW51" s="234"/>
      <c r="RGX51" s="234"/>
      <c r="RGY51" s="234"/>
      <c r="RGZ51" s="234"/>
      <c r="RHA51" s="234"/>
      <c r="RHB51" s="234"/>
      <c r="RHC51" s="234"/>
      <c r="RHD51" s="234"/>
      <c r="RHE51" s="234"/>
      <c r="RHF51" s="234"/>
      <c r="RHG51" s="234"/>
      <c r="RHH51" s="234"/>
      <c r="RHI51" s="234"/>
      <c r="RHJ51" s="234"/>
      <c r="RHK51" s="234"/>
      <c r="RHL51" s="234"/>
      <c r="RHM51" s="234"/>
      <c r="RHN51" s="234"/>
      <c r="RHO51" s="234"/>
      <c r="RHP51" s="234"/>
      <c r="RHQ51" s="234"/>
      <c r="RHR51" s="234"/>
      <c r="RHS51" s="234"/>
      <c r="RHT51" s="234"/>
      <c r="RHU51" s="234"/>
      <c r="RHV51" s="234"/>
      <c r="RHW51" s="234"/>
      <c r="RHX51" s="234"/>
      <c r="RHY51" s="234"/>
      <c r="RHZ51" s="234"/>
      <c r="RIA51" s="234"/>
      <c r="RIB51" s="234"/>
      <c r="RIC51" s="234"/>
      <c r="RID51" s="234"/>
      <c r="RIE51" s="234"/>
      <c r="RIF51" s="234"/>
      <c r="RIG51" s="234"/>
      <c r="RIH51" s="234"/>
      <c r="RII51" s="234"/>
      <c r="RIJ51" s="234"/>
      <c r="RIK51" s="234"/>
      <c r="RIL51" s="234"/>
      <c r="RIM51" s="234"/>
      <c r="RIN51" s="234"/>
      <c r="RIO51" s="234"/>
      <c r="RIP51" s="234"/>
      <c r="RIQ51" s="234"/>
      <c r="RIR51" s="234"/>
      <c r="RIS51" s="234"/>
      <c r="RIT51" s="234"/>
      <c r="RIU51" s="234"/>
      <c r="RIV51" s="234"/>
      <c r="RIW51" s="234"/>
      <c r="RIX51" s="234"/>
      <c r="RIY51" s="234"/>
      <c r="RIZ51" s="234"/>
      <c r="RJA51" s="234"/>
      <c r="RJB51" s="234"/>
      <c r="RJC51" s="234"/>
      <c r="RJD51" s="234"/>
      <c r="RJE51" s="234"/>
      <c r="RJF51" s="234"/>
      <c r="RJG51" s="234"/>
      <c r="RJH51" s="234"/>
      <c r="RJI51" s="234"/>
      <c r="RJJ51" s="234"/>
      <c r="RJK51" s="234"/>
      <c r="RJL51" s="234"/>
      <c r="RJM51" s="234"/>
      <c r="RJN51" s="234"/>
      <c r="RJO51" s="234"/>
      <c r="RJP51" s="234"/>
      <c r="RJQ51" s="234"/>
      <c r="RJR51" s="234"/>
      <c r="RJS51" s="234"/>
      <c r="RJT51" s="234"/>
      <c r="RJU51" s="234"/>
      <c r="RJV51" s="234"/>
      <c r="RJW51" s="234"/>
      <c r="RJX51" s="234"/>
      <c r="RJY51" s="234"/>
      <c r="RJZ51" s="234"/>
      <c r="RKA51" s="234"/>
      <c r="RKB51" s="234"/>
      <c r="RKC51" s="234"/>
      <c r="RKD51" s="234"/>
      <c r="RKE51" s="234"/>
      <c r="RKF51" s="234"/>
      <c r="RKG51" s="234"/>
      <c r="RKH51" s="234"/>
      <c r="RKI51" s="234"/>
      <c r="RKJ51" s="234"/>
      <c r="RKK51" s="234"/>
      <c r="RKL51" s="234"/>
      <c r="RKM51" s="234"/>
      <c r="RKN51" s="234"/>
      <c r="RKO51" s="234"/>
      <c r="RKP51" s="234"/>
      <c r="RKQ51" s="234"/>
      <c r="RKR51" s="234"/>
      <c r="RKS51" s="234"/>
      <c r="RKT51" s="234"/>
      <c r="RKU51" s="234"/>
      <c r="RKV51" s="234"/>
      <c r="RKW51" s="234"/>
      <c r="RKX51" s="234"/>
      <c r="RKY51" s="234"/>
      <c r="RKZ51" s="234"/>
      <c r="RLA51" s="234"/>
      <c r="RLB51" s="234"/>
      <c r="RLC51" s="234"/>
      <c r="RLD51" s="234"/>
      <c r="RLE51" s="234"/>
      <c r="RLF51" s="234"/>
      <c r="RLG51" s="234"/>
      <c r="RLH51" s="234"/>
      <c r="RLI51" s="234"/>
      <c r="RLJ51" s="234"/>
      <c r="RLK51" s="234"/>
      <c r="RLL51" s="234"/>
      <c r="RLM51" s="234"/>
      <c r="RLN51" s="234"/>
      <c r="RLO51" s="234"/>
      <c r="RLP51" s="234"/>
      <c r="RLQ51" s="234"/>
      <c r="RLR51" s="234"/>
      <c r="RLS51" s="234"/>
      <c r="RLT51" s="234"/>
      <c r="RLU51" s="234"/>
      <c r="RLV51" s="234"/>
      <c r="RLW51" s="234"/>
      <c r="RLX51" s="234"/>
      <c r="RLY51" s="234"/>
      <c r="RLZ51" s="234"/>
      <c r="RMA51" s="234"/>
      <c r="RMB51" s="234"/>
      <c r="RMC51" s="234"/>
      <c r="RMD51" s="234"/>
      <c r="RME51" s="234"/>
      <c r="RMF51" s="234"/>
      <c r="RMG51" s="234"/>
      <c r="RMH51" s="234"/>
      <c r="RMI51" s="234"/>
      <c r="RMJ51" s="234"/>
      <c r="RMK51" s="234"/>
      <c r="RML51" s="234"/>
      <c r="RMM51" s="234"/>
      <c r="RMN51" s="234"/>
      <c r="RMO51" s="234"/>
      <c r="RMP51" s="234"/>
      <c r="RMQ51" s="234"/>
      <c r="RMR51" s="234"/>
      <c r="RMS51" s="234"/>
      <c r="RMT51" s="234"/>
      <c r="RMU51" s="234"/>
      <c r="RMV51" s="234"/>
      <c r="RMW51" s="234"/>
      <c r="RMX51" s="234"/>
      <c r="RMY51" s="234"/>
      <c r="RMZ51" s="234"/>
      <c r="RNA51" s="234"/>
      <c r="RNB51" s="234"/>
      <c r="RNC51" s="234"/>
      <c r="RND51" s="234"/>
      <c r="RNE51" s="234"/>
      <c r="RNF51" s="234"/>
      <c r="RNG51" s="234"/>
      <c r="RNH51" s="234"/>
      <c r="RNI51" s="234"/>
      <c r="RNJ51" s="234"/>
      <c r="RNK51" s="234"/>
      <c r="RNL51" s="234"/>
      <c r="RNM51" s="234"/>
      <c r="RNN51" s="234"/>
      <c r="RNO51" s="234"/>
      <c r="RNP51" s="234"/>
      <c r="RNQ51" s="234"/>
      <c r="RNR51" s="234"/>
      <c r="RNS51" s="234"/>
      <c r="RNT51" s="234"/>
      <c r="RNU51" s="234"/>
      <c r="RNV51" s="234"/>
      <c r="RNW51" s="234"/>
      <c r="RNX51" s="234"/>
      <c r="RNY51" s="234"/>
      <c r="RNZ51" s="234"/>
      <c r="ROA51" s="234"/>
      <c r="ROB51" s="234"/>
      <c r="ROC51" s="234"/>
      <c r="ROD51" s="234"/>
      <c r="ROE51" s="234"/>
      <c r="ROF51" s="234"/>
      <c r="ROG51" s="234"/>
      <c r="ROH51" s="234"/>
      <c r="ROI51" s="234"/>
      <c r="ROJ51" s="234"/>
      <c r="ROK51" s="234"/>
      <c r="ROL51" s="234"/>
      <c r="ROM51" s="234"/>
      <c r="RON51" s="234"/>
      <c r="ROO51" s="234"/>
      <c r="ROP51" s="234"/>
      <c r="ROQ51" s="234"/>
      <c r="ROR51" s="234"/>
      <c r="ROS51" s="234"/>
      <c r="ROT51" s="234"/>
      <c r="ROU51" s="234"/>
      <c r="ROV51" s="234"/>
      <c r="ROW51" s="234"/>
      <c r="ROX51" s="234"/>
      <c r="ROY51" s="234"/>
      <c r="ROZ51" s="234"/>
      <c r="RPA51" s="234"/>
      <c r="RPB51" s="234"/>
      <c r="RPC51" s="234"/>
      <c r="RPD51" s="234"/>
      <c r="RPE51" s="234"/>
      <c r="RPF51" s="234"/>
      <c r="RPG51" s="234"/>
      <c r="RPH51" s="234"/>
      <c r="RPI51" s="234"/>
      <c r="RPJ51" s="234"/>
      <c r="RPK51" s="234"/>
      <c r="RPL51" s="234"/>
      <c r="RPM51" s="234"/>
      <c r="RPN51" s="234"/>
      <c r="RPO51" s="234"/>
      <c r="RPP51" s="234"/>
      <c r="RPQ51" s="234"/>
      <c r="RPR51" s="234"/>
      <c r="RPS51" s="234"/>
      <c r="RPT51" s="234"/>
      <c r="RPU51" s="234"/>
      <c r="RPV51" s="234"/>
      <c r="RPW51" s="234"/>
      <c r="RPX51" s="234"/>
      <c r="RPY51" s="234"/>
      <c r="RPZ51" s="234"/>
      <c r="RQA51" s="234"/>
      <c r="RQB51" s="234"/>
      <c r="RQC51" s="234"/>
      <c r="RQD51" s="234"/>
      <c r="RQE51" s="234"/>
      <c r="RQF51" s="234"/>
      <c r="RQG51" s="234"/>
      <c r="RQH51" s="234"/>
      <c r="RQI51" s="234"/>
      <c r="RQJ51" s="234"/>
      <c r="RQK51" s="234"/>
      <c r="RQL51" s="234"/>
      <c r="RQM51" s="234"/>
      <c r="RQN51" s="234"/>
      <c r="RQO51" s="234"/>
      <c r="RQP51" s="234"/>
      <c r="RQQ51" s="234"/>
      <c r="RQR51" s="234"/>
      <c r="RQS51" s="234"/>
      <c r="RQT51" s="234"/>
      <c r="RQU51" s="234"/>
      <c r="RQV51" s="234"/>
      <c r="RQW51" s="234"/>
      <c r="RQX51" s="234"/>
      <c r="RQY51" s="234"/>
      <c r="RQZ51" s="234"/>
      <c r="RRA51" s="234"/>
      <c r="RRB51" s="234"/>
      <c r="RRC51" s="234"/>
      <c r="RRD51" s="234"/>
      <c r="RRE51" s="234"/>
      <c r="RRF51" s="234"/>
      <c r="RRG51" s="234"/>
      <c r="RRH51" s="234"/>
      <c r="RRI51" s="234"/>
      <c r="RRJ51" s="234"/>
      <c r="RRK51" s="234"/>
      <c r="RRL51" s="234"/>
      <c r="RRM51" s="234"/>
      <c r="RRN51" s="234"/>
      <c r="RRO51" s="234"/>
      <c r="RRP51" s="234"/>
      <c r="RRQ51" s="234"/>
      <c r="RRR51" s="234"/>
      <c r="RRS51" s="234"/>
      <c r="RRT51" s="234"/>
      <c r="RRU51" s="234"/>
      <c r="RRV51" s="234"/>
      <c r="RRW51" s="234"/>
      <c r="RRX51" s="234"/>
      <c r="RRY51" s="234"/>
      <c r="RRZ51" s="234"/>
      <c r="RSA51" s="234"/>
      <c r="RSB51" s="234"/>
      <c r="RSC51" s="234"/>
      <c r="RSD51" s="234"/>
      <c r="RSE51" s="234"/>
      <c r="RSF51" s="234"/>
      <c r="RSG51" s="234"/>
      <c r="RSH51" s="234"/>
      <c r="RSI51" s="234"/>
      <c r="RSJ51" s="234"/>
      <c r="RSK51" s="234"/>
      <c r="RSL51" s="234"/>
      <c r="RSM51" s="234"/>
      <c r="RSN51" s="234"/>
      <c r="RSO51" s="234"/>
      <c r="RSP51" s="234"/>
      <c r="RSQ51" s="234"/>
      <c r="RSR51" s="234"/>
      <c r="RSS51" s="234"/>
      <c r="RST51" s="234"/>
      <c r="RSU51" s="234"/>
      <c r="RSV51" s="234"/>
      <c r="RSW51" s="234"/>
      <c r="RSX51" s="234"/>
      <c r="RSY51" s="234"/>
      <c r="RSZ51" s="234"/>
      <c r="RTA51" s="234"/>
      <c r="RTB51" s="234"/>
      <c r="RTC51" s="234"/>
      <c r="RTD51" s="234"/>
      <c r="RTE51" s="234"/>
      <c r="RTF51" s="234"/>
      <c r="RTG51" s="234"/>
      <c r="RTH51" s="234"/>
      <c r="RTI51" s="234"/>
      <c r="RTJ51" s="234"/>
      <c r="RTK51" s="234"/>
      <c r="RTL51" s="234"/>
      <c r="RTM51" s="234"/>
      <c r="RTN51" s="234"/>
      <c r="RTO51" s="234"/>
      <c r="RTP51" s="234"/>
      <c r="RTQ51" s="234"/>
      <c r="RTR51" s="234"/>
      <c r="RTS51" s="234"/>
      <c r="RTT51" s="234"/>
      <c r="RTU51" s="234"/>
      <c r="RTV51" s="234"/>
      <c r="RTW51" s="234"/>
      <c r="RTX51" s="234"/>
      <c r="RTY51" s="234"/>
      <c r="RTZ51" s="234"/>
      <c r="RUA51" s="234"/>
      <c r="RUB51" s="234"/>
      <c r="RUC51" s="234"/>
      <c r="RUD51" s="234"/>
      <c r="RUE51" s="234"/>
      <c r="RUF51" s="234"/>
      <c r="RUG51" s="234"/>
      <c r="RUH51" s="234"/>
      <c r="RUI51" s="234"/>
      <c r="RUJ51" s="234"/>
      <c r="RUK51" s="234"/>
      <c r="RUL51" s="234"/>
      <c r="RUM51" s="234"/>
      <c r="RUN51" s="234"/>
      <c r="RUO51" s="234"/>
      <c r="RUP51" s="234"/>
      <c r="RUQ51" s="234"/>
      <c r="RUR51" s="234"/>
      <c r="RUS51" s="234"/>
      <c r="RUT51" s="234"/>
      <c r="RUU51" s="234"/>
      <c r="RUV51" s="234"/>
      <c r="RUW51" s="234"/>
      <c r="RUX51" s="234"/>
      <c r="RUY51" s="234"/>
      <c r="RUZ51" s="234"/>
      <c r="RVA51" s="234"/>
      <c r="RVB51" s="234"/>
      <c r="RVC51" s="234"/>
      <c r="RVD51" s="234"/>
      <c r="RVE51" s="234"/>
      <c r="RVF51" s="234"/>
      <c r="RVG51" s="234"/>
      <c r="RVH51" s="234"/>
      <c r="RVI51" s="234"/>
      <c r="RVJ51" s="234"/>
      <c r="RVK51" s="234"/>
      <c r="RVL51" s="234"/>
      <c r="RVM51" s="234"/>
      <c r="RVN51" s="234"/>
      <c r="RVO51" s="234"/>
      <c r="RVP51" s="234"/>
      <c r="RVQ51" s="234"/>
      <c r="RVR51" s="234"/>
      <c r="RVS51" s="234"/>
      <c r="RVT51" s="234"/>
      <c r="RVU51" s="234"/>
      <c r="RVV51" s="234"/>
      <c r="RVW51" s="234"/>
      <c r="RVX51" s="234"/>
      <c r="RVY51" s="234"/>
      <c r="RVZ51" s="234"/>
      <c r="RWA51" s="234"/>
      <c r="RWB51" s="234"/>
      <c r="RWC51" s="234"/>
      <c r="RWD51" s="234"/>
      <c r="RWE51" s="234"/>
      <c r="RWF51" s="234"/>
      <c r="RWG51" s="234"/>
      <c r="RWH51" s="234"/>
      <c r="RWI51" s="234"/>
      <c r="RWJ51" s="234"/>
      <c r="RWK51" s="234"/>
      <c r="RWL51" s="234"/>
      <c r="RWM51" s="234"/>
      <c r="RWN51" s="234"/>
      <c r="RWO51" s="234"/>
      <c r="RWP51" s="234"/>
      <c r="RWQ51" s="234"/>
      <c r="RWR51" s="234"/>
      <c r="RWS51" s="234"/>
      <c r="RWT51" s="234"/>
      <c r="RWU51" s="234"/>
      <c r="RWV51" s="234"/>
      <c r="RWW51" s="234"/>
      <c r="RWX51" s="234"/>
      <c r="RWY51" s="234"/>
      <c r="RWZ51" s="234"/>
      <c r="RXA51" s="234"/>
      <c r="RXB51" s="234"/>
      <c r="RXC51" s="234"/>
      <c r="RXD51" s="234"/>
      <c r="RXE51" s="234"/>
      <c r="RXF51" s="234"/>
      <c r="RXG51" s="234"/>
      <c r="RXH51" s="234"/>
      <c r="RXI51" s="234"/>
      <c r="RXJ51" s="234"/>
      <c r="RXK51" s="234"/>
      <c r="RXL51" s="234"/>
      <c r="RXM51" s="234"/>
      <c r="RXN51" s="234"/>
      <c r="RXO51" s="234"/>
      <c r="RXP51" s="234"/>
      <c r="RXQ51" s="234"/>
      <c r="RXR51" s="234"/>
      <c r="RXS51" s="234"/>
      <c r="RXT51" s="234"/>
      <c r="RXU51" s="234"/>
      <c r="RXV51" s="234"/>
      <c r="RXW51" s="234"/>
      <c r="RXX51" s="234"/>
      <c r="RXY51" s="234"/>
      <c r="RXZ51" s="234"/>
      <c r="RYA51" s="234"/>
      <c r="RYB51" s="234"/>
      <c r="RYC51" s="234"/>
      <c r="RYD51" s="234"/>
      <c r="RYE51" s="234"/>
      <c r="RYF51" s="234"/>
      <c r="RYG51" s="234"/>
      <c r="RYH51" s="234"/>
      <c r="RYI51" s="234"/>
      <c r="RYJ51" s="234"/>
      <c r="RYK51" s="234"/>
      <c r="RYL51" s="234"/>
      <c r="RYM51" s="234"/>
      <c r="RYN51" s="234"/>
      <c r="RYO51" s="234"/>
      <c r="RYP51" s="234"/>
      <c r="RYQ51" s="234"/>
      <c r="RYR51" s="234"/>
      <c r="RYS51" s="234"/>
      <c r="RYT51" s="234"/>
      <c r="RYU51" s="234"/>
      <c r="RYV51" s="234"/>
      <c r="RYW51" s="234"/>
      <c r="RYX51" s="234"/>
      <c r="RYY51" s="234"/>
      <c r="RYZ51" s="234"/>
      <c r="RZA51" s="234"/>
      <c r="RZB51" s="234"/>
      <c r="RZC51" s="234"/>
      <c r="RZD51" s="234"/>
      <c r="RZE51" s="234"/>
      <c r="RZF51" s="234"/>
      <c r="RZG51" s="234"/>
      <c r="RZH51" s="234"/>
      <c r="RZI51" s="234"/>
      <c r="RZJ51" s="234"/>
      <c r="RZK51" s="234"/>
      <c r="RZL51" s="234"/>
      <c r="RZM51" s="234"/>
      <c r="RZN51" s="234"/>
      <c r="RZO51" s="234"/>
      <c r="RZP51" s="234"/>
      <c r="RZQ51" s="234"/>
      <c r="RZR51" s="234"/>
      <c r="RZS51" s="234"/>
      <c r="RZT51" s="234"/>
      <c r="RZU51" s="234"/>
      <c r="RZV51" s="234"/>
      <c r="RZW51" s="234"/>
      <c r="RZX51" s="234"/>
      <c r="RZY51" s="234"/>
      <c r="RZZ51" s="234"/>
      <c r="SAA51" s="234"/>
      <c r="SAB51" s="234"/>
      <c r="SAC51" s="234"/>
      <c r="SAD51" s="234"/>
      <c r="SAE51" s="234"/>
      <c r="SAF51" s="234"/>
      <c r="SAG51" s="234"/>
      <c r="SAH51" s="234"/>
      <c r="SAI51" s="234"/>
      <c r="SAJ51" s="234"/>
      <c r="SAK51" s="234"/>
      <c r="SAL51" s="234"/>
      <c r="SAM51" s="234"/>
      <c r="SAN51" s="234"/>
      <c r="SAO51" s="234"/>
      <c r="SAP51" s="234"/>
      <c r="SAQ51" s="234"/>
      <c r="SAR51" s="234"/>
      <c r="SAS51" s="234"/>
      <c r="SAT51" s="234"/>
      <c r="SAU51" s="234"/>
      <c r="SAV51" s="234"/>
      <c r="SAW51" s="234"/>
      <c r="SAX51" s="234"/>
      <c r="SAY51" s="234"/>
      <c r="SAZ51" s="234"/>
      <c r="SBA51" s="234"/>
      <c r="SBB51" s="234"/>
      <c r="SBC51" s="234"/>
      <c r="SBD51" s="234"/>
      <c r="SBE51" s="234"/>
      <c r="SBF51" s="234"/>
      <c r="SBG51" s="234"/>
      <c r="SBH51" s="234"/>
      <c r="SBI51" s="234"/>
      <c r="SBJ51" s="234"/>
      <c r="SBK51" s="234"/>
      <c r="SBL51" s="234"/>
      <c r="SBM51" s="234"/>
      <c r="SBN51" s="234"/>
      <c r="SBO51" s="234"/>
      <c r="SBP51" s="234"/>
      <c r="SBQ51" s="234"/>
      <c r="SBR51" s="234"/>
      <c r="SBS51" s="234"/>
      <c r="SBT51" s="234"/>
      <c r="SBU51" s="234"/>
      <c r="SBV51" s="234"/>
      <c r="SBW51" s="234"/>
      <c r="SBX51" s="234"/>
      <c r="SBY51" s="234"/>
      <c r="SBZ51" s="234"/>
      <c r="SCA51" s="234"/>
      <c r="SCB51" s="234"/>
      <c r="SCC51" s="234"/>
      <c r="SCD51" s="234"/>
      <c r="SCE51" s="234"/>
      <c r="SCF51" s="234"/>
      <c r="SCG51" s="234"/>
      <c r="SCH51" s="234"/>
      <c r="SCI51" s="234"/>
      <c r="SCJ51" s="234"/>
      <c r="SCK51" s="234"/>
      <c r="SCL51" s="234"/>
      <c r="SCM51" s="234"/>
      <c r="SCN51" s="234"/>
      <c r="SCO51" s="234"/>
      <c r="SCP51" s="234"/>
      <c r="SCQ51" s="234"/>
      <c r="SCR51" s="234"/>
      <c r="SCS51" s="234"/>
      <c r="SCT51" s="234"/>
      <c r="SCU51" s="234"/>
      <c r="SCV51" s="234"/>
      <c r="SCW51" s="234"/>
      <c r="SCX51" s="234"/>
      <c r="SCY51" s="234"/>
      <c r="SCZ51" s="234"/>
      <c r="SDA51" s="234"/>
      <c r="SDB51" s="234"/>
      <c r="SDC51" s="234"/>
      <c r="SDD51" s="234"/>
      <c r="SDE51" s="234"/>
      <c r="SDF51" s="234"/>
      <c r="SDG51" s="234"/>
      <c r="SDH51" s="234"/>
      <c r="SDI51" s="234"/>
      <c r="SDJ51" s="234"/>
      <c r="SDK51" s="234"/>
      <c r="SDL51" s="234"/>
      <c r="SDM51" s="234"/>
      <c r="SDN51" s="234"/>
      <c r="SDO51" s="234"/>
      <c r="SDP51" s="234"/>
      <c r="SDQ51" s="234"/>
      <c r="SDR51" s="234"/>
      <c r="SDS51" s="234"/>
      <c r="SDT51" s="234"/>
      <c r="SDU51" s="234"/>
      <c r="SDV51" s="234"/>
      <c r="SDW51" s="234"/>
      <c r="SDX51" s="234"/>
      <c r="SDY51" s="234"/>
      <c r="SDZ51" s="234"/>
      <c r="SEA51" s="234"/>
      <c r="SEB51" s="234"/>
      <c r="SEC51" s="234"/>
      <c r="SED51" s="234"/>
      <c r="SEE51" s="234"/>
      <c r="SEF51" s="234"/>
      <c r="SEG51" s="234"/>
      <c r="SEH51" s="234"/>
      <c r="SEI51" s="234"/>
      <c r="SEJ51" s="234"/>
      <c r="SEK51" s="234"/>
      <c r="SEL51" s="234"/>
      <c r="SEM51" s="234"/>
      <c r="SEN51" s="234"/>
      <c r="SEO51" s="234"/>
      <c r="SEP51" s="234"/>
      <c r="SEQ51" s="234"/>
      <c r="SER51" s="234"/>
      <c r="SES51" s="234"/>
      <c r="SET51" s="234"/>
      <c r="SEU51" s="234"/>
      <c r="SEV51" s="234"/>
      <c r="SEW51" s="234"/>
      <c r="SEX51" s="234"/>
      <c r="SEY51" s="234"/>
      <c r="SEZ51" s="234"/>
      <c r="SFA51" s="234"/>
      <c r="SFB51" s="234"/>
      <c r="SFC51" s="234"/>
      <c r="SFD51" s="234"/>
      <c r="SFE51" s="234"/>
      <c r="SFF51" s="234"/>
      <c r="SFG51" s="234"/>
      <c r="SFH51" s="234"/>
      <c r="SFI51" s="234"/>
      <c r="SFJ51" s="234"/>
      <c r="SFK51" s="234"/>
      <c r="SFL51" s="234"/>
      <c r="SFM51" s="234"/>
      <c r="SFN51" s="234"/>
      <c r="SFO51" s="234"/>
      <c r="SFP51" s="234"/>
      <c r="SFQ51" s="234"/>
      <c r="SFR51" s="234"/>
      <c r="SFS51" s="234"/>
      <c r="SFT51" s="234"/>
      <c r="SFU51" s="234"/>
      <c r="SFV51" s="234"/>
      <c r="SFW51" s="234"/>
      <c r="SFX51" s="234"/>
      <c r="SFY51" s="234"/>
      <c r="SFZ51" s="234"/>
      <c r="SGA51" s="234"/>
      <c r="SGB51" s="234"/>
      <c r="SGC51" s="234"/>
      <c r="SGD51" s="234"/>
      <c r="SGE51" s="234"/>
      <c r="SGF51" s="234"/>
      <c r="SGG51" s="234"/>
      <c r="SGH51" s="234"/>
      <c r="SGI51" s="234"/>
      <c r="SGJ51" s="234"/>
      <c r="SGK51" s="234"/>
      <c r="SGL51" s="234"/>
      <c r="SGM51" s="234"/>
      <c r="SGN51" s="234"/>
      <c r="SGO51" s="234"/>
      <c r="SGP51" s="234"/>
      <c r="SGQ51" s="234"/>
      <c r="SGR51" s="234"/>
      <c r="SGS51" s="234"/>
      <c r="SGT51" s="234"/>
      <c r="SGU51" s="234"/>
      <c r="SGV51" s="234"/>
      <c r="SGW51" s="234"/>
      <c r="SGX51" s="234"/>
      <c r="SGY51" s="234"/>
      <c r="SGZ51" s="234"/>
      <c r="SHA51" s="234"/>
      <c r="SHB51" s="234"/>
      <c r="SHC51" s="234"/>
      <c r="SHD51" s="234"/>
      <c r="SHE51" s="234"/>
      <c r="SHF51" s="234"/>
      <c r="SHG51" s="234"/>
      <c r="SHH51" s="234"/>
      <c r="SHI51" s="234"/>
      <c r="SHJ51" s="234"/>
      <c r="SHK51" s="234"/>
      <c r="SHL51" s="234"/>
      <c r="SHM51" s="234"/>
      <c r="SHN51" s="234"/>
      <c r="SHO51" s="234"/>
      <c r="SHP51" s="234"/>
      <c r="SHQ51" s="234"/>
      <c r="SHR51" s="234"/>
      <c r="SHS51" s="234"/>
      <c r="SHT51" s="234"/>
      <c r="SHU51" s="234"/>
      <c r="SHV51" s="234"/>
      <c r="SHW51" s="234"/>
      <c r="SHX51" s="234"/>
      <c r="SHY51" s="234"/>
      <c r="SHZ51" s="234"/>
      <c r="SIA51" s="234"/>
      <c r="SIB51" s="234"/>
      <c r="SIC51" s="234"/>
      <c r="SID51" s="234"/>
      <c r="SIE51" s="234"/>
      <c r="SIF51" s="234"/>
      <c r="SIG51" s="234"/>
      <c r="SIH51" s="234"/>
      <c r="SII51" s="234"/>
      <c r="SIJ51" s="234"/>
      <c r="SIK51" s="234"/>
      <c r="SIL51" s="234"/>
      <c r="SIM51" s="234"/>
      <c r="SIN51" s="234"/>
      <c r="SIO51" s="234"/>
      <c r="SIP51" s="234"/>
      <c r="SIQ51" s="234"/>
      <c r="SIR51" s="234"/>
      <c r="SIS51" s="234"/>
      <c r="SIT51" s="234"/>
      <c r="SIU51" s="234"/>
      <c r="SIV51" s="234"/>
      <c r="SIW51" s="234"/>
      <c r="SIX51" s="234"/>
      <c r="SIY51" s="234"/>
      <c r="SIZ51" s="234"/>
      <c r="SJA51" s="234"/>
      <c r="SJB51" s="234"/>
      <c r="SJC51" s="234"/>
      <c r="SJD51" s="234"/>
      <c r="SJE51" s="234"/>
      <c r="SJF51" s="234"/>
      <c r="SJG51" s="234"/>
      <c r="SJH51" s="234"/>
      <c r="SJI51" s="234"/>
      <c r="SJJ51" s="234"/>
      <c r="SJK51" s="234"/>
      <c r="SJL51" s="234"/>
      <c r="SJM51" s="234"/>
      <c r="SJN51" s="234"/>
      <c r="SJO51" s="234"/>
      <c r="SJP51" s="234"/>
      <c r="SJQ51" s="234"/>
      <c r="SJR51" s="234"/>
      <c r="SJS51" s="234"/>
      <c r="SJT51" s="234"/>
      <c r="SJU51" s="234"/>
      <c r="SJV51" s="234"/>
      <c r="SJW51" s="234"/>
      <c r="SJX51" s="234"/>
      <c r="SJY51" s="234"/>
      <c r="SJZ51" s="234"/>
      <c r="SKA51" s="234"/>
      <c r="SKB51" s="234"/>
      <c r="SKC51" s="234"/>
      <c r="SKD51" s="234"/>
      <c r="SKE51" s="234"/>
      <c r="SKF51" s="234"/>
      <c r="SKG51" s="234"/>
      <c r="SKH51" s="234"/>
      <c r="SKI51" s="234"/>
      <c r="SKJ51" s="234"/>
      <c r="SKK51" s="234"/>
      <c r="SKL51" s="234"/>
      <c r="SKM51" s="234"/>
      <c r="SKN51" s="234"/>
      <c r="SKO51" s="234"/>
      <c r="SKP51" s="234"/>
      <c r="SKQ51" s="234"/>
      <c r="SKR51" s="234"/>
      <c r="SKS51" s="234"/>
      <c r="SKT51" s="234"/>
      <c r="SKU51" s="234"/>
      <c r="SKV51" s="234"/>
      <c r="SKW51" s="234"/>
      <c r="SKX51" s="234"/>
      <c r="SKY51" s="234"/>
      <c r="SKZ51" s="234"/>
      <c r="SLA51" s="234"/>
      <c r="SLB51" s="234"/>
      <c r="SLC51" s="234"/>
      <c r="SLD51" s="234"/>
      <c r="SLE51" s="234"/>
      <c r="SLF51" s="234"/>
      <c r="SLG51" s="234"/>
      <c r="SLH51" s="234"/>
      <c r="SLI51" s="234"/>
      <c r="SLJ51" s="234"/>
      <c r="SLK51" s="234"/>
      <c r="SLL51" s="234"/>
      <c r="SLM51" s="234"/>
      <c r="SLN51" s="234"/>
      <c r="SLO51" s="234"/>
      <c r="SLP51" s="234"/>
      <c r="SLQ51" s="234"/>
      <c r="SLR51" s="234"/>
      <c r="SLS51" s="234"/>
      <c r="SLT51" s="234"/>
      <c r="SLU51" s="234"/>
      <c r="SLV51" s="234"/>
      <c r="SLW51" s="234"/>
      <c r="SLX51" s="234"/>
      <c r="SLY51" s="234"/>
      <c r="SLZ51" s="234"/>
      <c r="SMA51" s="234"/>
      <c r="SMB51" s="234"/>
      <c r="SMC51" s="234"/>
      <c r="SMD51" s="234"/>
      <c r="SME51" s="234"/>
      <c r="SMF51" s="234"/>
      <c r="SMG51" s="234"/>
      <c r="SMH51" s="234"/>
      <c r="SMI51" s="234"/>
      <c r="SMJ51" s="234"/>
      <c r="SMK51" s="234"/>
      <c r="SML51" s="234"/>
      <c r="SMM51" s="234"/>
      <c r="SMN51" s="234"/>
      <c r="SMO51" s="234"/>
      <c r="SMP51" s="234"/>
      <c r="SMQ51" s="234"/>
      <c r="SMR51" s="234"/>
      <c r="SMS51" s="234"/>
      <c r="SMT51" s="234"/>
      <c r="SMU51" s="234"/>
      <c r="SMV51" s="234"/>
      <c r="SMW51" s="234"/>
      <c r="SMX51" s="234"/>
      <c r="SMY51" s="234"/>
      <c r="SMZ51" s="234"/>
      <c r="SNA51" s="234"/>
      <c r="SNB51" s="234"/>
      <c r="SNC51" s="234"/>
      <c r="SND51" s="234"/>
      <c r="SNE51" s="234"/>
      <c r="SNF51" s="234"/>
      <c r="SNG51" s="234"/>
      <c r="SNH51" s="234"/>
      <c r="SNI51" s="234"/>
      <c r="SNJ51" s="234"/>
      <c r="SNK51" s="234"/>
      <c r="SNL51" s="234"/>
      <c r="SNM51" s="234"/>
      <c r="SNN51" s="234"/>
      <c r="SNO51" s="234"/>
      <c r="SNP51" s="234"/>
      <c r="SNQ51" s="234"/>
      <c r="SNR51" s="234"/>
      <c r="SNS51" s="234"/>
      <c r="SNT51" s="234"/>
      <c r="SNU51" s="234"/>
      <c r="SNV51" s="234"/>
      <c r="SNW51" s="234"/>
      <c r="SNX51" s="234"/>
      <c r="SNY51" s="234"/>
      <c r="SNZ51" s="234"/>
      <c r="SOA51" s="234"/>
      <c r="SOB51" s="234"/>
      <c r="SOC51" s="234"/>
      <c r="SOD51" s="234"/>
      <c r="SOE51" s="234"/>
      <c r="SOF51" s="234"/>
      <c r="SOG51" s="234"/>
      <c r="SOH51" s="234"/>
      <c r="SOI51" s="234"/>
      <c r="SOJ51" s="234"/>
      <c r="SOK51" s="234"/>
      <c r="SOL51" s="234"/>
      <c r="SOM51" s="234"/>
      <c r="SON51" s="234"/>
      <c r="SOO51" s="234"/>
      <c r="SOP51" s="234"/>
      <c r="SOQ51" s="234"/>
      <c r="SOR51" s="234"/>
      <c r="SOS51" s="234"/>
      <c r="SOT51" s="234"/>
      <c r="SOU51" s="234"/>
      <c r="SOV51" s="234"/>
      <c r="SOW51" s="234"/>
      <c r="SOX51" s="234"/>
      <c r="SOY51" s="234"/>
      <c r="SOZ51" s="234"/>
      <c r="SPA51" s="234"/>
      <c r="SPB51" s="234"/>
      <c r="SPC51" s="234"/>
      <c r="SPD51" s="234"/>
      <c r="SPE51" s="234"/>
      <c r="SPF51" s="234"/>
      <c r="SPG51" s="234"/>
      <c r="SPH51" s="234"/>
      <c r="SPI51" s="234"/>
      <c r="SPJ51" s="234"/>
      <c r="SPK51" s="234"/>
      <c r="SPL51" s="234"/>
      <c r="SPM51" s="234"/>
      <c r="SPN51" s="234"/>
      <c r="SPO51" s="234"/>
      <c r="SPP51" s="234"/>
      <c r="SPQ51" s="234"/>
      <c r="SPR51" s="234"/>
      <c r="SPS51" s="234"/>
      <c r="SPT51" s="234"/>
      <c r="SPU51" s="234"/>
      <c r="SPV51" s="234"/>
      <c r="SPW51" s="234"/>
      <c r="SPX51" s="234"/>
      <c r="SPY51" s="234"/>
      <c r="SPZ51" s="234"/>
      <c r="SQA51" s="234"/>
      <c r="SQB51" s="234"/>
      <c r="SQC51" s="234"/>
      <c r="SQD51" s="234"/>
      <c r="SQE51" s="234"/>
      <c r="SQF51" s="234"/>
      <c r="SQG51" s="234"/>
      <c r="SQH51" s="234"/>
      <c r="SQI51" s="234"/>
      <c r="SQJ51" s="234"/>
      <c r="SQK51" s="234"/>
      <c r="SQL51" s="234"/>
      <c r="SQM51" s="234"/>
      <c r="SQN51" s="234"/>
      <c r="SQO51" s="234"/>
      <c r="SQP51" s="234"/>
      <c r="SQQ51" s="234"/>
      <c r="SQR51" s="234"/>
      <c r="SQS51" s="234"/>
      <c r="SQT51" s="234"/>
      <c r="SQU51" s="234"/>
      <c r="SQV51" s="234"/>
      <c r="SQW51" s="234"/>
      <c r="SQX51" s="234"/>
      <c r="SQY51" s="234"/>
      <c r="SQZ51" s="234"/>
      <c r="SRA51" s="234"/>
      <c r="SRB51" s="234"/>
      <c r="SRC51" s="234"/>
      <c r="SRD51" s="234"/>
      <c r="SRE51" s="234"/>
      <c r="SRF51" s="234"/>
      <c r="SRG51" s="234"/>
      <c r="SRH51" s="234"/>
      <c r="SRI51" s="234"/>
      <c r="SRJ51" s="234"/>
      <c r="SRK51" s="234"/>
      <c r="SRL51" s="234"/>
      <c r="SRM51" s="234"/>
      <c r="SRN51" s="234"/>
      <c r="SRO51" s="234"/>
      <c r="SRP51" s="234"/>
      <c r="SRQ51" s="234"/>
      <c r="SRR51" s="234"/>
      <c r="SRS51" s="234"/>
      <c r="SRT51" s="234"/>
      <c r="SRU51" s="234"/>
      <c r="SRV51" s="234"/>
      <c r="SRW51" s="234"/>
      <c r="SRX51" s="234"/>
      <c r="SRY51" s="234"/>
      <c r="SRZ51" s="234"/>
      <c r="SSA51" s="234"/>
      <c r="SSB51" s="234"/>
      <c r="SSC51" s="234"/>
      <c r="SSD51" s="234"/>
      <c r="SSE51" s="234"/>
      <c r="SSF51" s="234"/>
      <c r="SSG51" s="234"/>
      <c r="SSH51" s="234"/>
      <c r="SSI51" s="234"/>
      <c r="SSJ51" s="234"/>
      <c r="SSK51" s="234"/>
      <c r="SSL51" s="234"/>
      <c r="SSM51" s="234"/>
      <c r="SSN51" s="234"/>
      <c r="SSO51" s="234"/>
      <c r="SSP51" s="234"/>
      <c r="SSQ51" s="234"/>
      <c r="SSR51" s="234"/>
      <c r="SSS51" s="234"/>
      <c r="SST51" s="234"/>
      <c r="SSU51" s="234"/>
      <c r="SSV51" s="234"/>
      <c r="SSW51" s="234"/>
      <c r="SSX51" s="234"/>
      <c r="SSY51" s="234"/>
      <c r="SSZ51" s="234"/>
      <c r="STA51" s="234"/>
      <c r="STB51" s="234"/>
      <c r="STC51" s="234"/>
      <c r="STD51" s="234"/>
      <c r="STE51" s="234"/>
      <c r="STF51" s="234"/>
      <c r="STG51" s="234"/>
      <c r="STH51" s="234"/>
      <c r="STI51" s="234"/>
      <c r="STJ51" s="234"/>
      <c r="STK51" s="234"/>
      <c r="STL51" s="234"/>
      <c r="STM51" s="234"/>
      <c r="STN51" s="234"/>
      <c r="STO51" s="234"/>
      <c r="STP51" s="234"/>
      <c r="STQ51" s="234"/>
      <c r="STR51" s="234"/>
      <c r="STS51" s="234"/>
      <c r="STT51" s="234"/>
      <c r="STU51" s="234"/>
      <c r="STV51" s="234"/>
      <c r="STW51" s="234"/>
      <c r="STX51" s="234"/>
      <c r="STY51" s="234"/>
      <c r="STZ51" s="234"/>
      <c r="SUA51" s="234"/>
      <c r="SUB51" s="234"/>
      <c r="SUC51" s="234"/>
      <c r="SUD51" s="234"/>
      <c r="SUE51" s="234"/>
      <c r="SUF51" s="234"/>
      <c r="SUG51" s="234"/>
      <c r="SUH51" s="234"/>
      <c r="SUI51" s="234"/>
      <c r="SUJ51" s="234"/>
      <c r="SUK51" s="234"/>
      <c r="SUL51" s="234"/>
      <c r="SUM51" s="234"/>
      <c r="SUN51" s="234"/>
      <c r="SUO51" s="234"/>
      <c r="SUP51" s="234"/>
      <c r="SUQ51" s="234"/>
      <c r="SUR51" s="234"/>
      <c r="SUS51" s="234"/>
      <c r="SUT51" s="234"/>
      <c r="SUU51" s="234"/>
      <c r="SUV51" s="234"/>
      <c r="SUW51" s="234"/>
      <c r="SUX51" s="234"/>
      <c r="SUY51" s="234"/>
      <c r="SUZ51" s="234"/>
      <c r="SVA51" s="234"/>
      <c r="SVB51" s="234"/>
      <c r="SVC51" s="234"/>
      <c r="SVD51" s="234"/>
      <c r="SVE51" s="234"/>
      <c r="SVF51" s="234"/>
      <c r="SVG51" s="234"/>
      <c r="SVH51" s="234"/>
      <c r="SVI51" s="234"/>
      <c r="SVJ51" s="234"/>
      <c r="SVK51" s="234"/>
      <c r="SVL51" s="234"/>
      <c r="SVM51" s="234"/>
      <c r="SVN51" s="234"/>
      <c r="SVO51" s="234"/>
      <c r="SVP51" s="234"/>
      <c r="SVQ51" s="234"/>
      <c r="SVR51" s="234"/>
      <c r="SVS51" s="234"/>
      <c r="SVT51" s="234"/>
      <c r="SVU51" s="234"/>
      <c r="SVV51" s="234"/>
      <c r="SVW51" s="234"/>
      <c r="SVX51" s="234"/>
      <c r="SVY51" s="234"/>
      <c r="SVZ51" s="234"/>
      <c r="SWA51" s="234"/>
      <c r="SWB51" s="234"/>
      <c r="SWC51" s="234"/>
      <c r="SWD51" s="234"/>
      <c r="SWE51" s="234"/>
      <c r="SWF51" s="234"/>
      <c r="SWG51" s="234"/>
      <c r="SWH51" s="234"/>
      <c r="SWI51" s="234"/>
      <c r="SWJ51" s="234"/>
      <c r="SWK51" s="234"/>
      <c r="SWL51" s="234"/>
      <c r="SWM51" s="234"/>
      <c r="SWN51" s="234"/>
      <c r="SWO51" s="234"/>
      <c r="SWP51" s="234"/>
      <c r="SWQ51" s="234"/>
      <c r="SWR51" s="234"/>
      <c r="SWS51" s="234"/>
      <c r="SWT51" s="234"/>
      <c r="SWU51" s="234"/>
      <c r="SWV51" s="234"/>
      <c r="SWW51" s="234"/>
      <c r="SWX51" s="234"/>
      <c r="SWY51" s="234"/>
      <c r="SWZ51" s="234"/>
      <c r="SXA51" s="234"/>
      <c r="SXB51" s="234"/>
      <c r="SXC51" s="234"/>
      <c r="SXD51" s="234"/>
      <c r="SXE51" s="234"/>
      <c r="SXF51" s="234"/>
      <c r="SXG51" s="234"/>
      <c r="SXH51" s="234"/>
      <c r="SXI51" s="234"/>
      <c r="SXJ51" s="234"/>
      <c r="SXK51" s="234"/>
      <c r="SXL51" s="234"/>
      <c r="SXM51" s="234"/>
      <c r="SXN51" s="234"/>
      <c r="SXO51" s="234"/>
      <c r="SXP51" s="234"/>
      <c r="SXQ51" s="234"/>
      <c r="SXR51" s="234"/>
      <c r="SXS51" s="234"/>
      <c r="SXT51" s="234"/>
      <c r="SXU51" s="234"/>
      <c r="SXV51" s="234"/>
      <c r="SXW51" s="234"/>
      <c r="SXX51" s="234"/>
      <c r="SXY51" s="234"/>
      <c r="SXZ51" s="234"/>
      <c r="SYA51" s="234"/>
      <c r="SYB51" s="234"/>
      <c r="SYC51" s="234"/>
      <c r="SYD51" s="234"/>
      <c r="SYE51" s="234"/>
      <c r="SYF51" s="234"/>
      <c r="SYG51" s="234"/>
      <c r="SYH51" s="234"/>
      <c r="SYI51" s="234"/>
      <c r="SYJ51" s="234"/>
      <c r="SYK51" s="234"/>
      <c r="SYL51" s="234"/>
      <c r="SYM51" s="234"/>
      <c r="SYN51" s="234"/>
      <c r="SYO51" s="234"/>
      <c r="SYP51" s="234"/>
      <c r="SYQ51" s="234"/>
      <c r="SYR51" s="234"/>
      <c r="SYS51" s="234"/>
      <c r="SYT51" s="234"/>
      <c r="SYU51" s="234"/>
      <c r="SYV51" s="234"/>
      <c r="SYW51" s="234"/>
      <c r="SYX51" s="234"/>
      <c r="SYY51" s="234"/>
      <c r="SYZ51" s="234"/>
      <c r="SZA51" s="234"/>
      <c r="SZB51" s="234"/>
      <c r="SZC51" s="234"/>
      <c r="SZD51" s="234"/>
      <c r="SZE51" s="234"/>
      <c r="SZF51" s="234"/>
      <c r="SZG51" s="234"/>
      <c r="SZH51" s="234"/>
      <c r="SZI51" s="234"/>
      <c r="SZJ51" s="234"/>
      <c r="SZK51" s="234"/>
      <c r="SZL51" s="234"/>
      <c r="SZM51" s="234"/>
      <c r="SZN51" s="234"/>
      <c r="SZO51" s="234"/>
      <c r="SZP51" s="234"/>
      <c r="SZQ51" s="234"/>
      <c r="SZR51" s="234"/>
      <c r="SZS51" s="234"/>
      <c r="SZT51" s="234"/>
      <c r="SZU51" s="234"/>
      <c r="SZV51" s="234"/>
      <c r="SZW51" s="234"/>
      <c r="SZX51" s="234"/>
      <c r="SZY51" s="234"/>
      <c r="SZZ51" s="234"/>
      <c r="TAA51" s="234"/>
      <c r="TAB51" s="234"/>
      <c r="TAC51" s="234"/>
      <c r="TAD51" s="234"/>
      <c r="TAE51" s="234"/>
      <c r="TAF51" s="234"/>
      <c r="TAG51" s="234"/>
      <c r="TAH51" s="234"/>
      <c r="TAI51" s="234"/>
      <c r="TAJ51" s="234"/>
      <c r="TAK51" s="234"/>
      <c r="TAL51" s="234"/>
      <c r="TAM51" s="234"/>
      <c r="TAN51" s="234"/>
      <c r="TAO51" s="234"/>
      <c r="TAP51" s="234"/>
      <c r="TAQ51" s="234"/>
      <c r="TAR51" s="234"/>
      <c r="TAS51" s="234"/>
      <c r="TAT51" s="234"/>
      <c r="TAU51" s="234"/>
      <c r="TAV51" s="234"/>
      <c r="TAW51" s="234"/>
      <c r="TAX51" s="234"/>
      <c r="TAY51" s="234"/>
      <c r="TAZ51" s="234"/>
      <c r="TBA51" s="234"/>
      <c r="TBB51" s="234"/>
      <c r="TBC51" s="234"/>
      <c r="TBD51" s="234"/>
      <c r="TBE51" s="234"/>
      <c r="TBF51" s="234"/>
      <c r="TBG51" s="234"/>
      <c r="TBH51" s="234"/>
      <c r="TBI51" s="234"/>
      <c r="TBJ51" s="234"/>
      <c r="TBK51" s="234"/>
      <c r="TBL51" s="234"/>
      <c r="TBM51" s="234"/>
      <c r="TBN51" s="234"/>
      <c r="TBO51" s="234"/>
      <c r="TBP51" s="234"/>
      <c r="TBQ51" s="234"/>
      <c r="TBR51" s="234"/>
      <c r="TBS51" s="234"/>
      <c r="TBT51" s="234"/>
      <c r="TBU51" s="234"/>
      <c r="TBV51" s="234"/>
      <c r="TBW51" s="234"/>
      <c r="TBX51" s="234"/>
      <c r="TBY51" s="234"/>
      <c r="TBZ51" s="234"/>
      <c r="TCA51" s="234"/>
      <c r="TCB51" s="234"/>
      <c r="TCC51" s="234"/>
      <c r="TCD51" s="234"/>
      <c r="TCE51" s="234"/>
      <c r="TCF51" s="234"/>
      <c r="TCG51" s="234"/>
      <c r="TCH51" s="234"/>
      <c r="TCI51" s="234"/>
      <c r="TCJ51" s="234"/>
      <c r="TCK51" s="234"/>
      <c r="TCL51" s="234"/>
      <c r="TCM51" s="234"/>
      <c r="TCN51" s="234"/>
      <c r="TCO51" s="234"/>
      <c r="TCP51" s="234"/>
      <c r="TCQ51" s="234"/>
      <c r="TCR51" s="234"/>
      <c r="TCS51" s="234"/>
      <c r="TCT51" s="234"/>
      <c r="TCU51" s="234"/>
      <c r="TCV51" s="234"/>
      <c r="TCW51" s="234"/>
      <c r="TCX51" s="234"/>
      <c r="TCY51" s="234"/>
      <c r="TCZ51" s="234"/>
      <c r="TDA51" s="234"/>
      <c r="TDB51" s="234"/>
      <c r="TDC51" s="234"/>
      <c r="TDD51" s="234"/>
      <c r="TDE51" s="234"/>
      <c r="TDF51" s="234"/>
      <c r="TDG51" s="234"/>
      <c r="TDH51" s="234"/>
      <c r="TDI51" s="234"/>
      <c r="TDJ51" s="234"/>
      <c r="TDK51" s="234"/>
      <c r="TDL51" s="234"/>
      <c r="TDM51" s="234"/>
      <c r="TDN51" s="234"/>
      <c r="TDO51" s="234"/>
      <c r="TDP51" s="234"/>
      <c r="TDQ51" s="234"/>
      <c r="TDR51" s="234"/>
      <c r="TDS51" s="234"/>
      <c r="TDT51" s="234"/>
      <c r="TDU51" s="234"/>
      <c r="TDV51" s="234"/>
      <c r="TDW51" s="234"/>
      <c r="TDX51" s="234"/>
      <c r="TDY51" s="234"/>
      <c r="TDZ51" s="234"/>
      <c r="TEA51" s="234"/>
      <c r="TEB51" s="234"/>
      <c r="TEC51" s="234"/>
      <c r="TED51" s="234"/>
      <c r="TEE51" s="234"/>
      <c r="TEF51" s="234"/>
      <c r="TEG51" s="234"/>
      <c r="TEH51" s="234"/>
      <c r="TEI51" s="234"/>
      <c r="TEJ51" s="234"/>
      <c r="TEK51" s="234"/>
      <c r="TEL51" s="234"/>
      <c r="TEM51" s="234"/>
      <c r="TEN51" s="234"/>
      <c r="TEO51" s="234"/>
      <c r="TEP51" s="234"/>
      <c r="TEQ51" s="234"/>
      <c r="TER51" s="234"/>
      <c r="TES51" s="234"/>
      <c r="TET51" s="234"/>
      <c r="TEU51" s="234"/>
      <c r="TEV51" s="234"/>
      <c r="TEW51" s="234"/>
      <c r="TEX51" s="234"/>
      <c r="TEY51" s="234"/>
      <c r="TEZ51" s="234"/>
      <c r="TFA51" s="234"/>
      <c r="TFB51" s="234"/>
      <c r="TFC51" s="234"/>
      <c r="TFD51" s="234"/>
      <c r="TFE51" s="234"/>
      <c r="TFF51" s="234"/>
      <c r="TFG51" s="234"/>
      <c r="TFH51" s="234"/>
      <c r="TFI51" s="234"/>
      <c r="TFJ51" s="234"/>
      <c r="TFK51" s="234"/>
      <c r="TFL51" s="234"/>
      <c r="TFM51" s="234"/>
      <c r="TFN51" s="234"/>
      <c r="TFO51" s="234"/>
      <c r="TFP51" s="234"/>
      <c r="TFQ51" s="234"/>
      <c r="TFR51" s="234"/>
      <c r="TFS51" s="234"/>
      <c r="TFT51" s="234"/>
      <c r="TFU51" s="234"/>
      <c r="TFV51" s="234"/>
      <c r="TFW51" s="234"/>
      <c r="TFX51" s="234"/>
      <c r="TFY51" s="234"/>
      <c r="TFZ51" s="234"/>
      <c r="TGA51" s="234"/>
      <c r="TGB51" s="234"/>
      <c r="TGC51" s="234"/>
      <c r="TGD51" s="234"/>
      <c r="TGE51" s="234"/>
      <c r="TGF51" s="234"/>
      <c r="TGG51" s="234"/>
      <c r="TGH51" s="234"/>
      <c r="TGI51" s="234"/>
      <c r="TGJ51" s="234"/>
      <c r="TGK51" s="234"/>
      <c r="TGL51" s="234"/>
      <c r="TGM51" s="234"/>
      <c r="TGN51" s="234"/>
      <c r="TGO51" s="234"/>
      <c r="TGP51" s="234"/>
      <c r="TGQ51" s="234"/>
      <c r="TGR51" s="234"/>
      <c r="TGS51" s="234"/>
      <c r="TGT51" s="234"/>
      <c r="TGU51" s="234"/>
      <c r="TGV51" s="234"/>
      <c r="TGW51" s="234"/>
      <c r="TGX51" s="234"/>
      <c r="TGY51" s="234"/>
      <c r="TGZ51" s="234"/>
      <c r="THA51" s="234"/>
      <c r="THB51" s="234"/>
      <c r="THC51" s="234"/>
      <c r="THD51" s="234"/>
      <c r="THE51" s="234"/>
      <c r="THF51" s="234"/>
      <c r="THG51" s="234"/>
      <c r="THH51" s="234"/>
      <c r="THI51" s="234"/>
      <c r="THJ51" s="234"/>
      <c r="THK51" s="234"/>
      <c r="THL51" s="234"/>
      <c r="THM51" s="234"/>
      <c r="THN51" s="234"/>
      <c r="THO51" s="234"/>
      <c r="THP51" s="234"/>
      <c r="THQ51" s="234"/>
      <c r="THR51" s="234"/>
      <c r="THS51" s="234"/>
      <c r="THT51" s="234"/>
      <c r="THU51" s="234"/>
      <c r="THV51" s="234"/>
      <c r="THW51" s="234"/>
      <c r="THX51" s="234"/>
      <c r="THY51" s="234"/>
      <c r="THZ51" s="234"/>
      <c r="TIA51" s="234"/>
      <c r="TIB51" s="234"/>
      <c r="TIC51" s="234"/>
      <c r="TID51" s="234"/>
      <c r="TIE51" s="234"/>
      <c r="TIF51" s="234"/>
      <c r="TIG51" s="234"/>
      <c r="TIH51" s="234"/>
      <c r="TII51" s="234"/>
      <c r="TIJ51" s="234"/>
      <c r="TIK51" s="234"/>
      <c r="TIL51" s="234"/>
      <c r="TIM51" s="234"/>
      <c r="TIN51" s="234"/>
      <c r="TIO51" s="234"/>
      <c r="TIP51" s="234"/>
      <c r="TIQ51" s="234"/>
      <c r="TIR51" s="234"/>
      <c r="TIS51" s="234"/>
      <c r="TIT51" s="234"/>
      <c r="TIU51" s="234"/>
      <c r="TIV51" s="234"/>
      <c r="TIW51" s="234"/>
      <c r="TIX51" s="234"/>
      <c r="TIY51" s="234"/>
      <c r="TIZ51" s="234"/>
      <c r="TJA51" s="234"/>
      <c r="TJB51" s="234"/>
      <c r="TJC51" s="234"/>
      <c r="TJD51" s="234"/>
      <c r="TJE51" s="234"/>
      <c r="TJF51" s="234"/>
      <c r="TJG51" s="234"/>
      <c r="TJH51" s="234"/>
      <c r="TJI51" s="234"/>
      <c r="TJJ51" s="234"/>
      <c r="TJK51" s="234"/>
      <c r="TJL51" s="234"/>
      <c r="TJM51" s="234"/>
      <c r="TJN51" s="234"/>
      <c r="TJO51" s="234"/>
      <c r="TJP51" s="234"/>
      <c r="TJQ51" s="234"/>
      <c r="TJR51" s="234"/>
      <c r="TJS51" s="234"/>
      <c r="TJT51" s="234"/>
      <c r="TJU51" s="234"/>
      <c r="TJV51" s="234"/>
      <c r="TJW51" s="234"/>
      <c r="TJX51" s="234"/>
      <c r="TJY51" s="234"/>
      <c r="TJZ51" s="234"/>
      <c r="TKA51" s="234"/>
      <c r="TKB51" s="234"/>
      <c r="TKC51" s="234"/>
      <c r="TKD51" s="234"/>
      <c r="TKE51" s="234"/>
      <c r="TKF51" s="234"/>
      <c r="TKG51" s="234"/>
      <c r="TKH51" s="234"/>
      <c r="TKI51" s="234"/>
      <c r="TKJ51" s="234"/>
      <c r="TKK51" s="234"/>
      <c r="TKL51" s="234"/>
      <c r="TKM51" s="234"/>
      <c r="TKN51" s="234"/>
      <c r="TKO51" s="234"/>
      <c r="TKP51" s="234"/>
      <c r="TKQ51" s="234"/>
      <c r="TKR51" s="234"/>
      <c r="TKS51" s="234"/>
      <c r="TKT51" s="234"/>
      <c r="TKU51" s="234"/>
      <c r="TKV51" s="234"/>
      <c r="TKW51" s="234"/>
      <c r="TKX51" s="234"/>
      <c r="TKY51" s="234"/>
      <c r="TKZ51" s="234"/>
      <c r="TLA51" s="234"/>
      <c r="TLB51" s="234"/>
      <c r="TLC51" s="234"/>
      <c r="TLD51" s="234"/>
      <c r="TLE51" s="234"/>
      <c r="TLF51" s="234"/>
      <c r="TLG51" s="234"/>
      <c r="TLH51" s="234"/>
      <c r="TLI51" s="234"/>
      <c r="TLJ51" s="234"/>
      <c r="TLK51" s="234"/>
      <c r="TLL51" s="234"/>
      <c r="TLM51" s="234"/>
      <c r="TLN51" s="234"/>
      <c r="TLO51" s="234"/>
      <c r="TLP51" s="234"/>
      <c r="TLQ51" s="234"/>
      <c r="TLR51" s="234"/>
      <c r="TLS51" s="234"/>
      <c r="TLT51" s="234"/>
      <c r="TLU51" s="234"/>
      <c r="TLV51" s="234"/>
      <c r="TLW51" s="234"/>
      <c r="TLX51" s="234"/>
      <c r="TLY51" s="234"/>
      <c r="TLZ51" s="234"/>
      <c r="TMA51" s="234"/>
      <c r="TMB51" s="234"/>
      <c r="TMC51" s="234"/>
      <c r="TMD51" s="234"/>
      <c r="TME51" s="234"/>
      <c r="TMF51" s="234"/>
      <c r="TMG51" s="234"/>
      <c r="TMH51" s="234"/>
      <c r="TMI51" s="234"/>
      <c r="TMJ51" s="234"/>
      <c r="TMK51" s="234"/>
      <c r="TML51" s="234"/>
      <c r="TMM51" s="234"/>
      <c r="TMN51" s="234"/>
      <c r="TMO51" s="234"/>
      <c r="TMP51" s="234"/>
      <c r="TMQ51" s="234"/>
      <c r="TMR51" s="234"/>
      <c r="TMS51" s="234"/>
      <c r="TMT51" s="234"/>
      <c r="TMU51" s="234"/>
      <c r="TMV51" s="234"/>
      <c r="TMW51" s="234"/>
      <c r="TMX51" s="234"/>
      <c r="TMY51" s="234"/>
      <c r="TMZ51" s="234"/>
      <c r="TNA51" s="234"/>
      <c r="TNB51" s="234"/>
      <c r="TNC51" s="234"/>
      <c r="TND51" s="234"/>
      <c r="TNE51" s="234"/>
      <c r="TNF51" s="234"/>
      <c r="TNG51" s="234"/>
      <c r="TNH51" s="234"/>
      <c r="TNI51" s="234"/>
      <c r="TNJ51" s="234"/>
      <c r="TNK51" s="234"/>
      <c r="TNL51" s="234"/>
      <c r="TNM51" s="234"/>
      <c r="TNN51" s="234"/>
      <c r="TNO51" s="234"/>
      <c r="TNP51" s="234"/>
      <c r="TNQ51" s="234"/>
      <c r="TNR51" s="234"/>
      <c r="TNS51" s="234"/>
      <c r="TNT51" s="234"/>
      <c r="TNU51" s="234"/>
      <c r="TNV51" s="234"/>
      <c r="TNW51" s="234"/>
      <c r="TNX51" s="234"/>
      <c r="TNY51" s="234"/>
      <c r="TNZ51" s="234"/>
      <c r="TOA51" s="234"/>
      <c r="TOB51" s="234"/>
      <c r="TOC51" s="234"/>
      <c r="TOD51" s="234"/>
      <c r="TOE51" s="234"/>
      <c r="TOF51" s="234"/>
      <c r="TOG51" s="234"/>
      <c r="TOH51" s="234"/>
      <c r="TOI51" s="234"/>
      <c r="TOJ51" s="234"/>
      <c r="TOK51" s="234"/>
      <c r="TOL51" s="234"/>
      <c r="TOM51" s="234"/>
      <c r="TON51" s="234"/>
      <c r="TOO51" s="234"/>
      <c r="TOP51" s="234"/>
      <c r="TOQ51" s="234"/>
      <c r="TOR51" s="234"/>
      <c r="TOS51" s="234"/>
      <c r="TOT51" s="234"/>
      <c r="TOU51" s="234"/>
      <c r="TOV51" s="234"/>
      <c r="TOW51" s="234"/>
      <c r="TOX51" s="234"/>
      <c r="TOY51" s="234"/>
      <c r="TOZ51" s="234"/>
      <c r="TPA51" s="234"/>
      <c r="TPB51" s="234"/>
      <c r="TPC51" s="234"/>
      <c r="TPD51" s="234"/>
      <c r="TPE51" s="234"/>
      <c r="TPF51" s="234"/>
      <c r="TPG51" s="234"/>
      <c r="TPH51" s="234"/>
      <c r="TPI51" s="234"/>
      <c r="TPJ51" s="234"/>
      <c r="TPK51" s="234"/>
      <c r="TPL51" s="234"/>
      <c r="TPM51" s="234"/>
      <c r="TPN51" s="234"/>
      <c r="TPO51" s="234"/>
      <c r="TPP51" s="234"/>
      <c r="TPQ51" s="234"/>
      <c r="TPR51" s="234"/>
      <c r="TPS51" s="234"/>
      <c r="TPT51" s="234"/>
      <c r="TPU51" s="234"/>
      <c r="TPV51" s="234"/>
      <c r="TPW51" s="234"/>
      <c r="TPX51" s="234"/>
      <c r="TPY51" s="234"/>
      <c r="TPZ51" s="234"/>
      <c r="TQA51" s="234"/>
      <c r="TQB51" s="234"/>
      <c r="TQC51" s="234"/>
      <c r="TQD51" s="234"/>
      <c r="TQE51" s="234"/>
      <c r="TQF51" s="234"/>
      <c r="TQG51" s="234"/>
      <c r="TQH51" s="234"/>
      <c r="TQI51" s="234"/>
      <c r="TQJ51" s="234"/>
      <c r="TQK51" s="234"/>
      <c r="TQL51" s="234"/>
      <c r="TQM51" s="234"/>
      <c r="TQN51" s="234"/>
      <c r="TQO51" s="234"/>
      <c r="TQP51" s="234"/>
      <c r="TQQ51" s="234"/>
      <c r="TQR51" s="234"/>
      <c r="TQS51" s="234"/>
      <c r="TQT51" s="234"/>
      <c r="TQU51" s="234"/>
      <c r="TQV51" s="234"/>
      <c r="TQW51" s="234"/>
      <c r="TQX51" s="234"/>
      <c r="TQY51" s="234"/>
      <c r="TQZ51" s="234"/>
      <c r="TRA51" s="234"/>
      <c r="TRB51" s="234"/>
      <c r="TRC51" s="234"/>
      <c r="TRD51" s="234"/>
      <c r="TRE51" s="234"/>
      <c r="TRF51" s="234"/>
      <c r="TRG51" s="234"/>
      <c r="TRH51" s="234"/>
      <c r="TRI51" s="234"/>
      <c r="TRJ51" s="234"/>
      <c r="TRK51" s="234"/>
      <c r="TRL51" s="234"/>
      <c r="TRM51" s="234"/>
      <c r="TRN51" s="234"/>
      <c r="TRO51" s="234"/>
      <c r="TRP51" s="234"/>
      <c r="TRQ51" s="234"/>
      <c r="TRR51" s="234"/>
      <c r="TRS51" s="234"/>
      <c r="TRT51" s="234"/>
      <c r="TRU51" s="234"/>
      <c r="TRV51" s="234"/>
      <c r="TRW51" s="234"/>
      <c r="TRX51" s="234"/>
      <c r="TRY51" s="234"/>
      <c r="TRZ51" s="234"/>
      <c r="TSA51" s="234"/>
      <c r="TSB51" s="234"/>
      <c r="TSC51" s="234"/>
      <c r="TSD51" s="234"/>
      <c r="TSE51" s="234"/>
      <c r="TSF51" s="234"/>
      <c r="TSG51" s="234"/>
      <c r="TSH51" s="234"/>
      <c r="TSI51" s="234"/>
      <c r="TSJ51" s="234"/>
      <c r="TSK51" s="234"/>
      <c r="TSL51" s="234"/>
      <c r="TSM51" s="234"/>
      <c r="TSN51" s="234"/>
      <c r="TSO51" s="234"/>
      <c r="TSP51" s="234"/>
      <c r="TSQ51" s="234"/>
      <c r="TSR51" s="234"/>
      <c r="TSS51" s="234"/>
      <c r="TST51" s="234"/>
      <c r="TSU51" s="234"/>
      <c r="TSV51" s="234"/>
      <c r="TSW51" s="234"/>
      <c r="TSX51" s="234"/>
      <c r="TSY51" s="234"/>
      <c r="TSZ51" s="234"/>
      <c r="TTA51" s="234"/>
      <c r="TTB51" s="234"/>
      <c r="TTC51" s="234"/>
      <c r="TTD51" s="234"/>
      <c r="TTE51" s="234"/>
      <c r="TTF51" s="234"/>
      <c r="TTG51" s="234"/>
      <c r="TTH51" s="234"/>
      <c r="TTI51" s="234"/>
      <c r="TTJ51" s="234"/>
      <c r="TTK51" s="234"/>
      <c r="TTL51" s="234"/>
      <c r="TTM51" s="234"/>
      <c r="TTN51" s="234"/>
      <c r="TTO51" s="234"/>
      <c r="TTP51" s="234"/>
      <c r="TTQ51" s="234"/>
      <c r="TTR51" s="234"/>
      <c r="TTS51" s="234"/>
      <c r="TTT51" s="234"/>
      <c r="TTU51" s="234"/>
      <c r="TTV51" s="234"/>
      <c r="TTW51" s="234"/>
      <c r="TTX51" s="234"/>
      <c r="TTY51" s="234"/>
      <c r="TTZ51" s="234"/>
      <c r="TUA51" s="234"/>
      <c r="TUB51" s="234"/>
      <c r="TUC51" s="234"/>
      <c r="TUD51" s="234"/>
      <c r="TUE51" s="234"/>
      <c r="TUF51" s="234"/>
      <c r="TUG51" s="234"/>
      <c r="TUH51" s="234"/>
      <c r="TUI51" s="234"/>
      <c r="TUJ51" s="234"/>
      <c r="TUK51" s="234"/>
      <c r="TUL51" s="234"/>
      <c r="TUM51" s="234"/>
      <c r="TUN51" s="234"/>
      <c r="TUO51" s="234"/>
      <c r="TUP51" s="234"/>
      <c r="TUQ51" s="234"/>
      <c r="TUR51" s="234"/>
      <c r="TUS51" s="234"/>
      <c r="TUT51" s="234"/>
      <c r="TUU51" s="234"/>
      <c r="TUV51" s="234"/>
      <c r="TUW51" s="234"/>
      <c r="TUX51" s="234"/>
      <c r="TUY51" s="234"/>
      <c r="TUZ51" s="234"/>
      <c r="TVA51" s="234"/>
      <c r="TVB51" s="234"/>
      <c r="TVC51" s="234"/>
      <c r="TVD51" s="234"/>
      <c r="TVE51" s="234"/>
      <c r="TVF51" s="234"/>
      <c r="TVG51" s="234"/>
      <c r="TVH51" s="234"/>
      <c r="TVI51" s="234"/>
      <c r="TVJ51" s="234"/>
      <c r="TVK51" s="234"/>
      <c r="TVL51" s="234"/>
      <c r="TVM51" s="234"/>
      <c r="TVN51" s="234"/>
      <c r="TVO51" s="234"/>
      <c r="TVP51" s="234"/>
      <c r="TVQ51" s="234"/>
      <c r="TVR51" s="234"/>
      <c r="TVS51" s="234"/>
      <c r="TVT51" s="234"/>
      <c r="TVU51" s="234"/>
      <c r="TVV51" s="234"/>
      <c r="TVW51" s="234"/>
      <c r="TVX51" s="234"/>
      <c r="TVY51" s="234"/>
      <c r="TVZ51" s="234"/>
      <c r="TWA51" s="234"/>
      <c r="TWB51" s="234"/>
      <c r="TWC51" s="234"/>
      <c r="TWD51" s="234"/>
      <c r="TWE51" s="234"/>
      <c r="TWF51" s="234"/>
      <c r="TWG51" s="234"/>
      <c r="TWH51" s="234"/>
      <c r="TWI51" s="234"/>
      <c r="TWJ51" s="234"/>
      <c r="TWK51" s="234"/>
      <c r="TWL51" s="234"/>
      <c r="TWM51" s="234"/>
      <c r="TWN51" s="234"/>
      <c r="TWO51" s="234"/>
      <c r="TWP51" s="234"/>
      <c r="TWQ51" s="234"/>
      <c r="TWR51" s="234"/>
      <c r="TWS51" s="234"/>
      <c r="TWT51" s="234"/>
      <c r="TWU51" s="234"/>
      <c r="TWV51" s="234"/>
      <c r="TWW51" s="234"/>
      <c r="TWX51" s="234"/>
      <c r="TWY51" s="234"/>
      <c r="TWZ51" s="234"/>
      <c r="TXA51" s="234"/>
      <c r="TXB51" s="234"/>
      <c r="TXC51" s="234"/>
      <c r="TXD51" s="234"/>
      <c r="TXE51" s="234"/>
      <c r="TXF51" s="234"/>
      <c r="TXG51" s="234"/>
      <c r="TXH51" s="234"/>
      <c r="TXI51" s="234"/>
      <c r="TXJ51" s="234"/>
      <c r="TXK51" s="234"/>
      <c r="TXL51" s="234"/>
      <c r="TXM51" s="234"/>
      <c r="TXN51" s="234"/>
      <c r="TXO51" s="234"/>
      <c r="TXP51" s="234"/>
      <c r="TXQ51" s="234"/>
      <c r="TXR51" s="234"/>
      <c r="TXS51" s="234"/>
      <c r="TXT51" s="234"/>
      <c r="TXU51" s="234"/>
      <c r="TXV51" s="234"/>
      <c r="TXW51" s="234"/>
      <c r="TXX51" s="234"/>
      <c r="TXY51" s="234"/>
      <c r="TXZ51" s="234"/>
      <c r="TYA51" s="234"/>
      <c r="TYB51" s="234"/>
      <c r="TYC51" s="234"/>
      <c r="TYD51" s="234"/>
      <c r="TYE51" s="234"/>
      <c r="TYF51" s="234"/>
      <c r="TYG51" s="234"/>
      <c r="TYH51" s="234"/>
      <c r="TYI51" s="234"/>
      <c r="TYJ51" s="234"/>
      <c r="TYK51" s="234"/>
      <c r="TYL51" s="234"/>
      <c r="TYM51" s="234"/>
      <c r="TYN51" s="234"/>
      <c r="TYO51" s="234"/>
      <c r="TYP51" s="234"/>
      <c r="TYQ51" s="234"/>
      <c r="TYR51" s="234"/>
      <c r="TYS51" s="234"/>
      <c r="TYT51" s="234"/>
      <c r="TYU51" s="234"/>
      <c r="TYV51" s="234"/>
      <c r="TYW51" s="234"/>
      <c r="TYX51" s="234"/>
      <c r="TYY51" s="234"/>
      <c r="TYZ51" s="234"/>
      <c r="TZA51" s="234"/>
      <c r="TZB51" s="234"/>
      <c r="TZC51" s="234"/>
      <c r="TZD51" s="234"/>
      <c r="TZE51" s="234"/>
      <c r="TZF51" s="234"/>
      <c r="TZG51" s="234"/>
      <c r="TZH51" s="234"/>
      <c r="TZI51" s="234"/>
      <c r="TZJ51" s="234"/>
      <c r="TZK51" s="234"/>
      <c r="TZL51" s="234"/>
      <c r="TZM51" s="234"/>
      <c r="TZN51" s="234"/>
      <c r="TZO51" s="234"/>
      <c r="TZP51" s="234"/>
      <c r="TZQ51" s="234"/>
      <c r="TZR51" s="234"/>
      <c r="TZS51" s="234"/>
      <c r="TZT51" s="234"/>
      <c r="TZU51" s="234"/>
      <c r="TZV51" s="234"/>
      <c r="TZW51" s="234"/>
      <c r="TZX51" s="234"/>
      <c r="TZY51" s="234"/>
      <c r="TZZ51" s="234"/>
      <c r="UAA51" s="234"/>
      <c r="UAB51" s="234"/>
      <c r="UAC51" s="234"/>
      <c r="UAD51" s="234"/>
      <c r="UAE51" s="234"/>
      <c r="UAF51" s="234"/>
      <c r="UAG51" s="234"/>
      <c r="UAH51" s="234"/>
      <c r="UAI51" s="234"/>
      <c r="UAJ51" s="234"/>
      <c r="UAK51" s="234"/>
      <c r="UAL51" s="234"/>
      <c r="UAM51" s="234"/>
      <c r="UAN51" s="234"/>
      <c r="UAO51" s="234"/>
      <c r="UAP51" s="234"/>
      <c r="UAQ51" s="234"/>
      <c r="UAR51" s="234"/>
      <c r="UAS51" s="234"/>
      <c r="UAT51" s="234"/>
      <c r="UAU51" s="234"/>
      <c r="UAV51" s="234"/>
      <c r="UAW51" s="234"/>
      <c r="UAX51" s="234"/>
      <c r="UAY51" s="234"/>
      <c r="UAZ51" s="234"/>
      <c r="UBA51" s="234"/>
      <c r="UBB51" s="234"/>
      <c r="UBC51" s="234"/>
      <c r="UBD51" s="234"/>
      <c r="UBE51" s="234"/>
      <c r="UBF51" s="234"/>
      <c r="UBG51" s="234"/>
      <c r="UBH51" s="234"/>
      <c r="UBI51" s="234"/>
      <c r="UBJ51" s="234"/>
      <c r="UBK51" s="234"/>
      <c r="UBL51" s="234"/>
      <c r="UBM51" s="234"/>
      <c r="UBN51" s="234"/>
      <c r="UBO51" s="234"/>
      <c r="UBP51" s="234"/>
      <c r="UBQ51" s="234"/>
      <c r="UBR51" s="234"/>
      <c r="UBS51" s="234"/>
      <c r="UBT51" s="234"/>
      <c r="UBU51" s="234"/>
      <c r="UBV51" s="234"/>
      <c r="UBW51" s="234"/>
      <c r="UBX51" s="234"/>
      <c r="UBY51" s="234"/>
      <c r="UBZ51" s="234"/>
      <c r="UCA51" s="234"/>
      <c r="UCB51" s="234"/>
      <c r="UCC51" s="234"/>
      <c r="UCD51" s="234"/>
      <c r="UCE51" s="234"/>
      <c r="UCF51" s="234"/>
      <c r="UCG51" s="234"/>
      <c r="UCH51" s="234"/>
      <c r="UCI51" s="234"/>
      <c r="UCJ51" s="234"/>
      <c r="UCK51" s="234"/>
      <c r="UCL51" s="234"/>
      <c r="UCM51" s="234"/>
      <c r="UCN51" s="234"/>
      <c r="UCO51" s="234"/>
      <c r="UCP51" s="234"/>
      <c r="UCQ51" s="234"/>
      <c r="UCR51" s="234"/>
      <c r="UCS51" s="234"/>
      <c r="UCT51" s="234"/>
      <c r="UCU51" s="234"/>
      <c r="UCV51" s="234"/>
      <c r="UCW51" s="234"/>
      <c r="UCX51" s="234"/>
      <c r="UCY51" s="234"/>
      <c r="UCZ51" s="234"/>
      <c r="UDA51" s="234"/>
      <c r="UDB51" s="234"/>
      <c r="UDC51" s="234"/>
      <c r="UDD51" s="234"/>
      <c r="UDE51" s="234"/>
      <c r="UDF51" s="234"/>
      <c r="UDG51" s="234"/>
      <c r="UDH51" s="234"/>
      <c r="UDI51" s="234"/>
      <c r="UDJ51" s="234"/>
      <c r="UDK51" s="234"/>
      <c r="UDL51" s="234"/>
      <c r="UDM51" s="234"/>
      <c r="UDN51" s="234"/>
      <c r="UDO51" s="234"/>
      <c r="UDP51" s="234"/>
      <c r="UDQ51" s="234"/>
      <c r="UDR51" s="234"/>
      <c r="UDS51" s="234"/>
      <c r="UDT51" s="234"/>
      <c r="UDU51" s="234"/>
      <c r="UDV51" s="234"/>
      <c r="UDW51" s="234"/>
      <c r="UDX51" s="234"/>
      <c r="UDY51" s="234"/>
      <c r="UDZ51" s="234"/>
      <c r="UEA51" s="234"/>
      <c r="UEB51" s="234"/>
      <c r="UEC51" s="234"/>
      <c r="UED51" s="234"/>
      <c r="UEE51" s="234"/>
      <c r="UEF51" s="234"/>
      <c r="UEG51" s="234"/>
      <c r="UEH51" s="234"/>
      <c r="UEI51" s="234"/>
      <c r="UEJ51" s="234"/>
      <c r="UEK51" s="234"/>
      <c r="UEL51" s="234"/>
      <c r="UEM51" s="234"/>
      <c r="UEN51" s="234"/>
      <c r="UEO51" s="234"/>
      <c r="UEP51" s="234"/>
      <c r="UEQ51" s="234"/>
      <c r="UER51" s="234"/>
      <c r="UES51" s="234"/>
      <c r="UET51" s="234"/>
      <c r="UEU51" s="234"/>
      <c r="UEV51" s="234"/>
      <c r="UEW51" s="234"/>
      <c r="UEX51" s="234"/>
      <c r="UEY51" s="234"/>
      <c r="UEZ51" s="234"/>
      <c r="UFA51" s="234"/>
      <c r="UFB51" s="234"/>
      <c r="UFC51" s="234"/>
      <c r="UFD51" s="234"/>
      <c r="UFE51" s="234"/>
      <c r="UFF51" s="234"/>
      <c r="UFG51" s="234"/>
      <c r="UFH51" s="234"/>
      <c r="UFI51" s="234"/>
      <c r="UFJ51" s="234"/>
      <c r="UFK51" s="234"/>
      <c r="UFL51" s="234"/>
      <c r="UFM51" s="234"/>
      <c r="UFN51" s="234"/>
      <c r="UFO51" s="234"/>
      <c r="UFP51" s="234"/>
      <c r="UFQ51" s="234"/>
      <c r="UFR51" s="234"/>
      <c r="UFS51" s="234"/>
      <c r="UFT51" s="234"/>
      <c r="UFU51" s="234"/>
      <c r="UFV51" s="234"/>
      <c r="UFW51" s="234"/>
      <c r="UFX51" s="234"/>
      <c r="UFY51" s="234"/>
      <c r="UFZ51" s="234"/>
      <c r="UGA51" s="234"/>
      <c r="UGB51" s="234"/>
      <c r="UGC51" s="234"/>
      <c r="UGD51" s="234"/>
      <c r="UGE51" s="234"/>
      <c r="UGF51" s="234"/>
      <c r="UGG51" s="234"/>
      <c r="UGH51" s="234"/>
      <c r="UGI51" s="234"/>
      <c r="UGJ51" s="234"/>
      <c r="UGK51" s="234"/>
      <c r="UGL51" s="234"/>
      <c r="UGM51" s="234"/>
      <c r="UGN51" s="234"/>
      <c r="UGO51" s="234"/>
      <c r="UGP51" s="234"/>
      <c r="UGQ51" s="234"/>
      <c r="UGR51" s="234"/>
      <c r="UGS51" s="234"/>
      <c r="UGT51" s="234"/>
      <c r="UGU51" s="234"/>
      <c r="UGV51" s="234"/>
      <c r="UGW51" s="234"/>
      <c r="UGX51" s="234"/>
      <c r="UGY51" s="234"/>
      <c r="UGZ51" s="234"/>
      <c r="UHA51" s="234"/>
      <c r="UHB51" s="234"/>
      <c r="UHC51" s="234"/>
      <c r="UHD51" s="234"/>
      <c r="UHE51" s="234"/>
      <c r="UHF51" s="234"/>
      <c r="UHG51" s="234"/>
      <c r="UHH51" s="234"/>
      <c r="UHI51" s="234"/>
      <c r="UHJ51" s="234"/>
      <c r="UHK51" s="234"/>
      <c r="UHL51" s="234"/>
      <c r="UHM51" s="234"/>
      <c r="UHN51" s="234"/>
      <c r="UHO51" s="234"/>
      <c r="UHP51" s="234"/>
      <c r="UHQ51" s="234"/>
      <c r="UHR51" s="234"/>
      <c r="UHS51" s="234"/>
      <c r="UHT51" s="234"/>
      <c r="UHU51" s="234"/>
      <c r="UHV51" s="234"/>
      <c r="UHW51" s="234"/>
      <c r="UHX51" s="234"/>
      <c r="UHY51" s="234"/>
      <c r="UHZ51" s="234"/>
      <c r="UIA51" s="234"/>
      <c r="UIB51" s="234"/>
      <c r="UIC51" s="234"/>
      <c r="UID51" s="234"/>
      <c r="UIE51" s="234"/>
      <c r="UIF51" s="234"/>
      <c r="UIG51" s="234"/>
      <c r="UIH51" s="234"/>
      <c r="UII51" s="234"/>
      <c r="UIJ51" s="234"/>
      <c r="UIK51" s="234"/>
      <c r="UIL51" s="234"/>
      <c r="UIM51" s="234"/>
      <c r="UIN51" s="234"/>
      <c r="UIO51" s="234"/>
      <c r="UIP51" s="234"/>
      <c r="UIQ51" s="234"/>
      <c r="UIR51" s="234"/>
      <c r="UIS51" s="234"/>
      <c r="UIT51" s="234"/>
      <c r="UIU51" s="234"/>
      <c r="UIV51" s="234"/>
      <c r="UIW51" s="234"/>
      <c r="UIX51" s="234"/>
      <c r="UIY51" s="234"/>
      <c r="UIZ51" s="234"/>
      <c r="UJA51" s="234"/>
      <c r="UJB51" s="234"/>
      <c r="UJC51" s="234"/>
      <c r="UJD51" s="234"/>
      <c r="UJE51" s="234"/>
      <c r="UJF51" s="234"/>
      <c r="UJG51" s="234"/>
      <c r="UJH51" s="234"/>
      <c r="UJI51" s="234"/>
      <c r="UJJ51" s="234"/>
      <c r="UJK51" s="234"/>
      <c r="UJL51" s="234"/>
      <c r="UJM51" s="234"/>
      <c r="UJN51" s="234"/>
      <c r="UJO51" s="234"/>
      <c r="UJP51" s="234"/>
      <c r="UJQ51" s="234"/>
      <c r="UJR51" s="234"/>
      <c r="UJS51" s="234"/>
      <c r="UJT51" s="234"/>
      <c r="UJU51" s="234"/>
      <c r="UJV51" s="234"/>
      <c r="UJW51" s="234"/>
      <c r="UJX51" s="234"/>
      <c r="UJY51" s="234"/>
      <c r="UJZ51" s="234"/>
      <c r="UKA51" s="234"/>
      <c r="UKB51" s="234"/>
      <c r="UKC51" s="234"/>
      <c r="UKD51" s="234"/>
      <c r="UKE51" s="234"/>
      <c r="UKF51" s="234"/>
      <c r="UKG51" s="234"/>
      <c r="UKH51" s="234"/>
      <c r="UKI51" s="234"/>
      <c r="UKJ51" s="234"/>
      <c r="UKK51" s="234"/>
      <c r="UKL51" s="234"/>
      <c r="UKM51" s="234"/>
      <c r="UKN51" s="234"/>
      <c r="UKO51" s="234"/>
      <c r="UKP51" s="234"/>
      <c r="UKQ51" s="234"/>
      <c r="UKR51" s="234"/>
      <c r="UKS51" s="234"/>
      <c r="UKT51" s="234"/>
      <c r="UKU51" s="234"/>
      <c r="UKV51" s="234"/>
      <c r="UKW51" s="234"/>
      <c r="UKX51" s="234"/>
      <c r="UKY51" s="234"/>
      <c r="UKZ51" s="234"/>
      <c r="ULA51" s="234"/>
      <c r="ULB51" s="234"/>
      <c r="ULC51" s="234"/>
      <c r="ULD51" s="234"/>
      <c r="ULE51" s="234"/>
      <c r="ULF51" s="234"/>
      <c r="ULG51" s="234"/>
      <c r="ULH51" s="234"/>
      <c r="ULI51" s="234"/>
      <c r="ULJ51" s="234"/>
      <c r="ULK51" s="234"/>
      <c r="ULL51" s="234"/>
      <c r="ULM51" s="234"/>
      <c r="ULN51" s="234"/>
      <c r="ULO51" s="234"/>
      <c r="ULP51" s="234"/>
      <c r="ULQ51" s="234"/>
      <c r="ULR51" s="234"/>
      <c r="ULS51" s="234"/>
      <c r="ULT51" s="234"/>
      <c r="ULU51" s="234"/>
      <c r="ULV51" s="234"/>
      <c r="ULW51" s="234"/>
      <c r="ULX51" s="234"/>
      <c r="ULY51" s="234"/>
      <c r="ULZ51" s="234"/>
      <c r="UMA51" s="234"/>
      <c r="UMB51" s="234"/>
      <c r="UMC51" s="234"/>
      <c r="UMD51" s="234"/>
      <c r="UME51" s="234"/>
      <c r="UMF51" s="234"/>
      <c r="UMG51" s="234"/>
      <c r="UMH51" s="234"/>
      <c r="UMI51" s="234"/>
      <c r="UMJ51" s="234"/>
      <c r="UMK51" s="234"/>
      <c r="UML51" s="234"/>
      <c r="UMM51" s="234"/>
      <c r="UMN51" s="234"/>
      <c r="UMO51" s="234"/>
      <c r="UMP51" s="234"/>
      <c r="UMQ51" s="234"/>
      <c r="UMR51" s="234"/>
      <c r="UMS51" s="234"/>
      <c r="UMT51" s="234"/>
      <c r="UMU51" s="234"/>
      <c r="UMV51" s="234"/>
      <c r="UMW51" s="234"/>
      <c r="UMX51" s="234"/>
      <c r="UMY51" s="234"/>
      <c r="UMZ51" s="234"/>
      <c r="UNA51" s="234"/>
      <c r="UNB51" s="234"/>
      <c r="UNC51" s="234"/>
      <c r="UND51" s="234"/>
      <c r="UNE51" s="234"/>
      <c r="UNF51" s="234"/>
      <c r="UNG51" s="234"/>
      <c r="UNH51" s="234"/>
      <c r="UNI51" s="234"/>
      <c r="UNJ51" s="234"/>
      <c r="UNK51" s="234"/>
      <c r="UNL51" s="234"/>
      <c r="UNM51" s="234"/>
      <c r="UNN51" s="234"/>
      <c r="UNO51" s="234"/>
      <c r="UNP51" s="234"/>
      <c r="UNQ51" s="234"/>
      <c r="UNR51" s="234"/>
      <c r="UNS51" s="234"/>
      <c r="UNT51" s="234"/>
      <c r="UNU51" s="234"/>
      <c r="UNV51" s="234"/>
      <c r="UNW51" s="234"/>
      <c r="UNX51" s="234"/>
      <c r="UNY51" s="234"/>
      <c r="UNZ51" s="234"/>
      <c r="UOA51" s="234"/>
      <c r="UOB51" s="234"/>
      <c r="UOC51" s="234"/>
      <c r="UOD51" s="234"/>
      <c r="UOE51" s="234"/>
      <c r="UOF51" s="234"/>
      <c r="UOG51" s="234"/>
      <c r="UOH51" s="234"/>
      <c r="UOI51" s="234"/>
      <c r="UOJ51" s="234"/>
      <c r="UOK51" s="234"/>
      <c r="UOL51" s="234"/>
      <c r="UOM51" s="234"/>
      <c r="UON51" s="234"/>
      <c r="UOO51" s="234"/>
      <c r="UOP51" s="234"/>
      <c r="UOQ51" s="234"/>
      <c r="UOR51" s="234"/>
      <c r="UOS51" s="234"/>
      <c r="UOT51" s="234"/>
      <c r="UOU51" s="234"/>
      <c r="UOV51" s="234"/>
      <c r="UOW51" s="234"/>
      <c r="UOX51" s="234"/>
      <c r="UOY51" s="234"/>
      <c r="UOZ51" s="234"/>
      <c r="UPA51" s="234"/>
      <c r="UPB51" s="234"/>
      <c r="UPC51" s="234"/>
      <c r="UPD51" s="234"/>
      <c r="UPE51" s="234"/>
      <c r="UPF51" s="234"/>
      <c r="UPG51" s="234"/>
      <c r="UPH51" s="234"/>
      <c r="UPI51" s="234"/>
      <c r="UPJ51" s="234"/>
      <c r="UPK51" s="234"/>
      <c r="UPL51" s="234"/>
      <c r="UPM51" s="234"/>
      <c r="UPN51" s="234"/>
      <c r="UPO51" s="234"/>
      <c r="UPP51" s="234"/>
      <c r="UPQ51" s="234"/>
      <c r="UPR51" s="234"/>
      <c r="UPS51" s="234"/>
      <c r="UPT51" s="234"/>
      <c r="UPU51" s="234"/>
      <c r="UPV51" s="234"/>
      <c r="UPW51" s="234"/>
      <c r="UPX51" s="234"/>
      <c r="UPY51" s="234"/>
      <c r="UPZ51" s="234"/>
      <c r="UQA51" s="234"/>
      <c r="UQB51" s="234"/>
      <c r="UQC51" s="234"/>
      <c r="UQD51" s="234"/>
      <c r="UQE51" s="234"/>
      <c r="UQF51" s="234"/>
      <c r="UQG51" s="234"/>
      <c r="UQH51" s="234"/>
      <c r="UQI51" s="234"/>
      <c r="UQJ51" s="234"/>
      <c r="UQK51" s="234"/>
      <c r="UQL51" s="234"/>
      <c r="UQM51" s="234"/>
      <c r="UQN51" s="234"/>
      <c r="UQO51" s="234"/>
      <c r="UQP51" s="234"/>
      <c r="UQQ51" s="234"/>
      <c r="UQR51" s="234"/>
      <c r="UQS51" s="234"/>
      <c r="UQT51" s="234"/>
      <c r="UQU51" s="234"/>
      <c r="UQV51" s="234"/>
      <c r="UQW51" s="234"/>
      <c r="UQX51" s="234"/>
      <c r="UQY51" s="234"/>
      <c r="UQZ51" s="234"/>
      <c r="URA51" s="234"/>
      <c r="URB51" s="234"/>
      <c r="URC51" s="234"/>
      <c r="URD51" s="234"/>
      <c r="URE51" s="234"/>
      <c r="URF51" s="234"/>
      <c r="URG51" s="234"/>
      <c r="URH51" s="234"/>
      <c r="URI51" s="234"/>
      <c r="URJ51" s="234"/>
      <c r="URK51" s="234"/>
      <c r="URL51" s="234"/>
      <c r="URM51" s="234"/>
      <c r="URN51" s="234"/>
      <c r="URO51" s="234"/>
      <c r="URP51" s="234"/>
      <c r="URQ51" s="234"/>
      <c r="URR51" s="234"/>
      <c r="URS51" s="234"/>
      <c r="URT51" s="234"/>
      <c r="URU51" s="234"/>
      <c r="URV51" s="234"/>
      <c r="URW51" s="234"/>
      <c r="URX51" s="234"/>
      <c r="URY51" s="234"/>
      <c r="URZ51" s="234"/>
      <c r="USA51" s="234"/>
      <c r="USB51" s="234"/>
      <c r="USC51" s="234"/>
      <c r="USD51" s="234"/>
      <c r="USE51" s="234"/>
      <c r="USF51" s="234"/>
      <c r="USG51" s="234"/>
      <c r="USH51" s="234"/>
      <c r="USI51" s="234"/>
      <c r="USJ51" s="234"/>
      <c r="USK51" s="234"/>
      <c r="USL51" s="234"/>
      <c r="USM51" s="234"/>
      <c r="USN51" s="234"/>
      <c r="USO51" s="234"/>
      <c r="USP51" s="234"/>
      <c r="USQ51" s="234"/>
      <c r="USR51" s="234"/>
      <c r="USS51" s="234"/>
      <c r="UST51" s="234"/>
      <c r="USU51" s="234"/>
      <c r="USV51" s="234"/>
      <c r="USW51" s="234"/>
      <c r="USX51" s="234"/>
      <c r="USY51" s="234"/>
      <c r="USZ51" s="234"/>
      <c r="UTA51" s="234"/>
      <c r="UTB51" s="234"/>
      <c r="UTC51" s="234"/>
      <c r="UTD51" s="234"/>
      <c r="UTE51" s="234"/>
      <c r="UTF51" s="234"/>
      <c r="UTG51" s="234"/>
      <c r="UTH51" s="234"/>
      <c r="UTI51" s="234"/>
      <c r="UTJ51" s="234"/>
      <c r="UTK51" s="234"/>
      <c r="UTL51" s="234"/>
      <c r="UTM51" s="234"/>
      <c r="UTN51" s="234"/>
      <c r="UTO51" s="234"/>
      <c r="UTP51" s="234"/>
      <c r="UTQ51" s="234"/>
      <c r="UTR51" s="234"/>
      <c r="UTS51" s="234"/>
      <c r="UTT51" s="234"/>
      <c r="UTU51" s="234"/>
      <c r="UTV51" s="234"/>
      <c r="UTW51" s="234"/>
      <c r="UTX51" s="234"/>
      <c r="UTY51" s="234"/>
      <c r="UTZ51" s="234"/>
      <c r="UUA51" s="234"/>
      <c r="UUB51" s="234"/>
      <c r="UUC51" s="234"/>
      <c r="UUD51" s="234"/>
      <c r="UUE51" s="234"/>
      <c r="UUF51" s="234"/>
      <c r="UUG51" s="234"/>
      <c r="UUH51" s="234"/>
      <c r="UUI51" s="234"/>
      <c r="UUJ51" s="234"/>
      <c r="UUK51" s="234"/>
      <c r="UUL51" s="234"/>
      <c r="UUM51" s="234"/>
      <c r="UUN51" s="234"/>
      <c r="UUO51" s="234"/>
      <c r="UUP51" s="234"/>
      <c r="UUQ51" s="234"/>
      <c r="UUR51" s="234"/>
      <c r="UUS51" s="234"/>
      <c r="UUT51" s="234"/>
      <c r="UUU51" s="234"/>
      <c r="UUV51" s="234"/>
      <c r="UUW51" s="234"/>
      <c r="UUX51" s="234"/>
      <c r="UUY51" s="234"/>
      <c r="UUZ51" s="234"/>
      <c r="UVA51" s="234"/>
      <c r="UVB51" s="234"/>
      <c r="UVC51" s="234"/>
      <c r="UVD51" s="234"/>
      <c r="UVE51" s="234"/>
      <c r="UVF51" s="234"/>
      <c r="UVG51" s="234"/>
      <c r="UVH51" s="234"/>
      <c r="UVI51" s="234"/>
      <c r="UVJ51" s="234"/>
      <c r="UVK51" s="234"/>
      <c r="UVL51" s="234"/>
      <c r="UVM51" s="234"/>
      <c r="UVN51" s="234"/>
      <c r="UVO51" s="234"/>
      <c r="UVP51" s="234"/>
      <c r="UVQ51" s="234"/>
      <c r="UVR51" s="234"/>
      <c r="UVS51" s="234"/>
      <c r="UVT51" s="234"/>
      <c r="UVU51" s="234"/>
      <c r="UVV51" s="234"/>
      <c r="UVW51" s="234"/>
      <c r="UVX51" s="234"/>
      <c r="UVY51" s="234"/>
      <c r="UVZ51" s="234"/>
      <c r="UWA51" s="234"/>
      <c r="UWB51" s="234"/>
      <c r="UWC51" s="234"/>
      <c r="UWD51" s="234"/>
      <c r="UWE51" s="234"/>
      <c r="UWF51" s="234"/>
      <c r="UWG51" s="234"/>
      <c r="UWH51" s="234"/>
      <c r="UWI51" s="234"/>
      <c r="UWJ51" s="234"/>
      <c r="UWK51" s="234"/>
      <c r="UWL51" s="234"/>
      <c r="UWM51" s="234"/>
      <c r="UWN51" s="234"/>
      <c r="UWO51" s="234"/>
      <c r="UWP51" s="234"/>
      <c r="UWQ51" s="234"/>
      <c r="UWR51" s="234"/>
      <c r="UWS51" s="234"/>
      <c r="UWT51" s="234"/>
      <c r="UWU51" s="234"/>
      <c r="UWV51" s="234"/>
      <c r="UWW51" s="234"/>
      <c r="UWX51" s="234"/>
      <c r="UWY51" s="234"/>
      <c r="UWZ51" s="234"/>
      <c r="UXA51" s="234"/>
      <c r="UXB51" s="234"/>
      <c r="UXC51" s="234"/>
      <c r="UXD51" s="234"/>
      <c r="UXE51" s="234"/>
      <c r="UXF51" s="234"/>
      <c r="UXG51" s="234"/>
      <c r="UXH51" s="234"/>
      <c r="UXI51" s="234"/>
      <c r="UXJ51" s="234"/>
      <c r="UXK51" s="234"/>
      <c r="UXL51" s="234"/>
      <c r="UXM51" s="234"/>
      <c r="UXN51" s="234"/>
      <c r="UXO51" s="234"/>
      <c r="UXP51" s="234"/>
      <c r="UXQ51" s="234"/>
      <c r="UXR51" s="234"/>
      <c r="UXS51" s="234"/>
      <c r="UXT51" s="234"/>
      <c r="UXU51" s="234"/>
      <c r="UXV51" s="234"/>
      <c r="UXW51" s="234"/>
      <c r="UXX51" s="234"/>
      <c r="UXY51" s="234"/>
      <c r="UXZ51" s="234"/>
      <c r="UYA51" s="234"/>
      <c r="UYB51" s="234"/>
      <c r="UYC51" s="234"/>
      <c r="UYD51" s="234"/>
      <c r="UYE51" s="234"/>
      <c r="UYF51" s="234"/>
      <c r="UYG51" s="234"/>
      <c r="UYH51" s="234"/>
      <c r="UYI51" s="234"/>
      <c r="UYJ51" s="234"/>
      <c r="UYK51" s="234"/>
      <c r="UYL51" s="234"/>
      <c r="UYM51" s="234"/>
      <c r="UYN51" s="234"/>
      <c r="UYO51" s="234"/>
      <c r="UYP51" s="234"/>
      <c r="UYQ51" s="234"/>
      <c r="UYR51" s="234"/>
      <c r="UYS51" s="234"/>
      <c r="UYT51" s="234"/>
      <c r="UYU51" s="234"/>
      <c r="UYV51" s="234"/>
      <c r="UYW51" s="234"/>
      <c r="UYX51" s="234"/>
      <c r="UYY51" s="234"/>
      <c r="UYZ51" s="234"/>
      <c r="UZA51" s="234"/>
      <c r="UZB51" s="234"/>
      <c r="UZC51" s="234"/>
      <c r="UZD51" s="234"/>
      <c r="UZE51" s="234"/>
      <c r="UZF51" s="234"/>
      <c r="UZG51" s="234"/>
      <c r="UZH51" s="234"/>
      <c r="UZI51" s="234"/>
      <c r="UZJ51" s="234"/>
      <c r="UZK51" s="234"/>
      <c r="UZL51" s="234"/>
      <c r="UZM51" s="234"/>
      <c r="UZN51" s="234"/>
      <c r="UZO51" s="234"/>
      <c r="UZP51" s="234"/>
      <c r="UZQ51" s="234"/>
      <c r="UZR51" s="234"/>
      <c r="UZS51" s="234"/>
      <c r="UZT51" s="234"/>
      <c r="UZU51" s="234"/>
      <c r="UZV51" s="234"/>
      <c r="UZW51" s="234"/>
      <c r="UZX51" s="234"/>
      <c r="UZY51" s="234"/>
      <c r="UZZ51" s="234"/>
      <c r="VAA51" s="234"/>
      <c r="VAB51" s="234"/>
      <c r="VAC51" s="234"/>
      <c r="VAD51" s="234"/>
      <c r="VAE51" s="234"/>
      <c r="VAF51" s="234"/>
      <c r="VAG51" s="234"/>
      <c r="VAH51" s="234"/>
      <c r="VAI51" s="234"/>
      <c r="VAJ51" s="234"/>
      <c r="VAK51" s="234"/>
      <c r="VAL51" s="234"/>
      <c r="VAM51" s="234"/>
      <c r="VAN51" s="234"/>
      <c r="VAO51" s="234"/>
      <c r="VAP51" s="234"/>
      <c r="VAQ51" s="234"/>
      <c r="VAR51" s="234"/>
      <c r="VAS51" s="234"/>
      <c r="VAT51" s="234"/>
      <c r="VAU51" s="234"/>
      <c r="VAV51" s="234"/>
      <c r="VAW51" s="234"/>
      <c r="VAX51" s="234"/>
      <c r="VAY51" s="234"/>
      <c r="VAZ51" s="234"/>
      <c r="VBA51" s="234"/>
      <c r="VBB51" s="234"/>
      <c r="VBC51" s="234"/>
      <c r="VBD51" s="234"/>
      <c r="VBE51" s="234"/>
      <c r="VBF51" s="234"/>
      <c r="VBG51" s="234"/>
      <c r="VBH51" s="234"/>
      <c r="VBI51" s="234"/>
      <c r="VBJ51" s="234"/>
      <c r="VBK51" s="234"/>
      <c r="VBL51" s="234"/>
      <c r="VBM51" s="234"/>
      <c r="VBN51" s="234"/>
      <c r="VBO51" s="234"/>
      <c r="VBP51" s="234"/>
      <c r="VBQ51" s="234"/>
      <c r="VBR51" s="234"/>
      <c r="VBS51" s="234"/>
      <c r="VBT51" s="234"/>
      <c r="VBU51" s="234"/>
      <c r="VBV51" s="234"/>
      <c r="VBW51" s="234"/>
      <c r="VBX51" s="234"/>
      <c r="VBY51" s="234"/>
      <c r="VBZ51" s="234"/>
      <c r="VCA51" s="234"/>
      <c r="VCB51" s="234"/>
      <c r="VCC51" s="234"/>
      <c r="VCD51" s="234"/>
      <c r="VCE51" s="234"/>
      <c r="VCF51" s="234"/>
      <c r="VCG51" s="234"/>
      <c r="VCH51" s="234"/>
      <c r="VCI51" s="234"/>
      <c r="VCJ51" s="234"/>
      <c r="VCK51" s="234"/>
      <c r="VCL51" s="234"/>
      <c r="VCM51" s="234"/>
      <c r="VCN51" s="234"/>
      <c r="VCO51" s="234"/>
      <c r="VCP51" s="234"/>
      <c r="VCQ51" s="234"/>
      <c r="VCR51" s="234"/>
      <c r="VCS51" s="234"/>
      <c r="VCT51" s="234"/>
      <c r="VCU51" s="234"/>
      <c r="VCV51" s="234"/>
      <c r="VCW51" s="234"/>
      <c r="VCX51" s="234"/>
      <c r="VCY51" s="234"/>
      <c r="VCZ51" s="234"/>
      <c r="VDA51" s="234"/>
      <c r="VDB51" s="234"/>
      <c r="VDC51" s="234"/>
      <c r="VDD51" s="234"/>
      <c r="VDE51" s="234"/>
      <c r="VDF51" s="234"/>
      <c r="VDG51" s="234"/>
      <c r="VDH51" s="234"/>
      <c r="VDI51" s="234"/>
      <c r="VDJ51" s="234"/>
      <c r="VDK51" s="234"/>
      <c r="VDL51" s="234"/>
      <c r="VDM51" s="234"/>
      <c r="VDN51" s="234"/>
      <c r="VDO51" s="234"/>
      <c r="VDP51" s="234"/>
      <c r="VDQ51" s="234"/>
      <c r="VDR51" s="234"/>
      <c r="VDS51" s="234"/>
      <c r="VDT51" s="234"/>
      <c r="VDU51" s="234"/>
      <c r="VDV51" s="234"/>
      <c r="VDW51" s="234"/>
      <c r="VDX51" s="234"/>
      <c r="VDY51" s="234"/>
      <c r="VDZ51" s="234"/>
      <c r="VEA51" s="234"/>
      <c r="VEB51" s="234"/>
      <c r="VEC51" s="234"/>
      <c r="VED51" s="234"/>
      <c r="VEE51" s="234"/>
      <c r="VEF51" s="234"/>
      <c r="VEG51" s="234"/>
      <c r="VEH51" s="234"/>
      <c r="VEI51" s="234"/>
      <c r="VEJ51" s="234"/>
      <c r="VEK51" s="234"/>
      <c r="VEL51" s="234"/>
      <c r="VEM51" s="234"/>
      <c r="VEN51" s="234"/>
      <c r="VEO51" s="234"/>
      <c r="VEP51" s="234"/>
      <c r="VEQ51" s="234"/>
      <c r="VER51" s="234"/>
      <c r="VES51" s="234"/>
      <c r="VET51" s="234"/>
      <c r="VEU51" s="234"/>
      <c r="VEV51" s="234"/>
      <c r="VEW51" s="234"/>
      <c r="VEX51" s="234"/>
      <c r="VEY51" s="234"/>
      <c r="VEZ51" s="234"/>
      <c r="VFA51" s="234"/>
      <c r="VFB51" s="234"/>
      <c r="VFC51" s="234"/>
      <c r="VFD51" s="234"/>
      <c r="VFE51" s="234"/>
      <c r="VFF51" s="234"/>
      <c r="VFG51" s="234"/>
      <c r="VFH51" s="234"/>
      <c r="VFI51" s="234"/>
      <c r="VFJ51" s="234"/>
      <c r="VFK51" s="234"/>
      <c r="VFL51" s="234"/>
      <c r="VFM51" s="234"/>
      <c r="VFN51" s="234"/>
      <c r="VFO51" s="234"/>
      <c r="VFP51" s="234"/>
      <c r="VFQ51" s="234"/>
      <c r="VFR51" s="234"/>
      <c r="VFS51" s="234"/>
      <c r="VFT51" s="234"/>
      <c r="VFU51" s="234"/>
      <c r="VFV51" s="234"/>
      <c r="VFW51" s="234"/>
      <c r="VFX51" s="234"/>
      <c r="VFY51" s="234"/>
      <c r="VFZ51" s="234"/>
      <c r="VGA51" s="234"/>
      <c r="VGB51" s="234"/>
      <c r="VGC51" s="234"/>
      <c r="VGD51" s="234"/>
      <c r="VGE51" s="234"/>
      <c r="VGF51" s="234"/>
      <c r="VGG51" s="234"/>
      <c r="VGH51" s="234"/>
      <c r="VGI51" s="234"/>
      <c r="VGJ51" s="234"/>
      <c r="VGK51" s="234"/>
      <c r="VGL51" s="234"/>
      <c r="VGM51" s="234"/>
      <c r="VGN51" s="234"/>
      <c r="VGO51" s="234"/>
      <c r="VGP51" s="234"/>
      <c r="VGQ51" s="234"/>
      <c r="VGR51" s="234"/>
      <c r="VGS51" s="234"/>
      <c r="VGT51" s="234"/>
      <c r="VGU51" s="234"/>
      <c r="VGV51" s="234"/>
      <c r="VGW51" s="234"/>
      <c r="VGX51" s="234"/>
      <c r="VGY51" s="234"/>
      <c r="VGZ51" s="234"/>
      <c r="VHA51" s="234"/>
      <c r="VHB51" s="234"/>
      <c r="VHC51" s="234"/>
      <c r="VHD51" s="234"/>
      <c r="VHE51" s="234"/>
      <c r="VHF51" s="234"/>
      <c r="VHG51" s="234"/>
      <c r="VHH51" s="234"/>
      <c r="VHI51" s="234"/>
      <c r="VHJ51" s="234"/>
      <c r="VHK51" s="234"/>
      <c r="VHL51" s="234"/>
      <c r="VHM51" s="234"/>
      <c r="VHN51" s="234"/>
      <c r="VHO51" s="234"/>
      <c r="VHP51" s="234"/>
      <c r="VHQ51" s="234"/>
      <c r="VHR51" s="234"/>
      <c r="VHS51" s="234"/>
      <c r="VHT51" s="234"/>
      <c r="VHU51" s="234"/>
      <c r="VHV51" s="234"/>
      <c r="VHW51" s="234"/>
      <c r="VHX51" s="234"/>
      <c r="VHY51" s="234"/>
      <c r="VHZ51" s="234"/>
      <c r="VIA51" s="234"/>
      <c r="VIB51" s="234"/>
      <c r="VIC51" s="234"/>
      <c r="VID51" s="234"/>
      <c r="VIE51" s="234"/>
      <c r="VIF51" s="234"/>
      <c r="VIG51" s="234"/>
      <c r="VIH51" s="234"/>
      <c r="VII51" s="234"/>
      <c r="VIJ51" s="234"/>
      <c r="VIK51" s="234"/>
      <c r="VIL51" s="234"/>
      <c r="VIM51" s="234"/>
      <c r="VIN51" s="234"/>
      <c r="VIO51" s="234"/>
      <c r="VIP51" s="234"/>
      <c r="VIQ51" s="234"/>
      <c r="VIR51" s="234"/>
      <c r="VIS51" s="234"/>
      <c r="VIT51" s="234"/>
      <c r="VIU51" s="234"/>
      <c r="VIV51" s="234"/>
      <c r="VIW51" s="234"/>
      <c r="VIX51" s="234"/>
      <c r="VIY51" s="234"/>
      <c r="VIZ51" s="234"/>
      <c r="VJA51" s="234"/>
      <c r="VJB51" s="234"/>
      <c r="VJC51" s="234"/>
      <c r="VJD51" s="234"/>
      <c r="VJE51" s="234"/>
      <c r="VJF51" s="234"/>
      <c r="VJG51" s="234"/>
      <c r="VJH51" s="234"/>
      <c r="VJI51" s="234"/>
      <c r="VJJ51" s="234"/>
      <c r="VJK51" s="234"/>
      <c r="VJL51" s="234"/>
      <c r="VJM51" s="234"/>
      <c r="VJN51" s="234"/>
      <c r="VJO51" s="234"/>
      <c r="VJP51" s="234"/>
      <c r="VJQ51" s="234"/>
      <c r="VJR51" s="234"/>
      <c r="VJS51" s="234"/>
      <c r="VJT51" s="234"/>
      <c r="VJU51" s="234"/>
      <c r="VJV51" s="234"/>
      <c r="VJW51" s="234"/>
      <c r="VJX51" s="234"/>
      <c r="VJY51" s="234"/>
      <c r="VJZ51" s="234"/>
      <c r="VKA51" s="234"/>
      <c r="VKB51" s="234"/>
      <c r="VKC51" s="234"/>
      <c r="VKD51" s="234"/>
      <c r="VKE51" s="234"/>
      <c r="VKF51" s="234"/>
      <c r="VKG51" s="234"/>
      <c r="VKH51" s="234"/>
      <c r="VKI51" s="234"/>
      <c r="VKJ51" s="234"/>
      <c r="VKK51" s="234"/>
      <c r="VKL51" s="234"/>
      <c r="VKM51" s="234"/>
      <c r="VKN51" s="234"/>
      <c r="VKO51" s="234"/>
      <c r="VKP51" s="234"/>
      <c r="VKQ51" s="234"/>
      <c r="VKR51" s="234"/>
      <c r="VKS51" s="234"/>
      <c r="VKT51" s="234"/>
      <c r="VKU51" s="234"/>
      <c r="VKV51" s="234"/>
      <c r="VKW51" s="234"/>
      <c r="VKX51" s="234"/>
      <c r="VKY51" s="234"/>
      <c r="VKZ51" s="234"/>
      <c r="VLA51" s="234"/>
      <c r="VLB51" s="234"/>
      <c r="VLC51" s="234"/>
      <c r="VLD51" s="234"/>
      <c r="VLE51" s="234"/>
      <c r="VLF51" s="234"/>
      <c r="VLG51" s="234"/>
      <c r="VLH51" s="234"/>
      <c r="VLI51" s="234"/>
      <c r="VLJ51" s="234"/>
      <c r="VLK51" s="234"/>
      <c r="VLL51" s="234"/>
      <c r="VLM51" s="234"/>
      <c r="VLN51" s="234"/>
      <c r="VLO51" s="234"/>
      <c r="VLP51" s="234"/>
      <c r="VLQ51" s="234"/>
      <c r="VLR51" s="234"/>
      <c r="VLS51" s="234"/>
      <c r="VLT51" s="234"/>
      <c r="VLU51" s="234"/>
      <c r="VLV51" s="234"/>
      <c r="VLW51" s="234"/>
      <c r="VLX51" s="234"/>
      <c r="VLY51" s="234"/>
      <c r="VLZ51" s="234"/>
      <c r="VMA51" s="234"/>
      <c r="VMB51" s="234"/>
      <c r="VMC51" s="234"/>
      <c r="VMD51" s="234"/>
      <c r="VME51" s="234"/>
      <c r="VMF51" s="234"/>
      <c r="VMG51" s="234"/>
      <c r="VMH51" s="234"/>
      <c r="VMI51" s="234"/>
      <c r="VMJ51" s="234"/>
      <c r="VMK51" s="234"/>
      <c r="VML51" s="234"/>
      <c r="VMM51" s="234"/>
      <c r="VMN51" s="234"/>
      <c r="VMO51" s="234"/>
      <c r="VMP51" s="234"/>
      <c r="VMQ51" s="234"/>
      <c r="VMR51" s="234"/>
      <c r="VMS51" s="234"/>
      <c r="VMT51" s="234"/>
      <c r="VMU51" s="234"/>
      <c r="VMV51" s="234"/>
      <c r="VMW51" s="234"/>
      <c r="VMX51" s="234"/>
      <c r="VMY51" s="234"/>
      <c r="VMZ51" s="234"/>
      <c r="VNA51" s="234"/>
      <c r="VNB51" s="234"/>
      <c r="VNC51" s="234"/>
      <c r="VND51" s="234"/>
      <c r="VNE51" s="234"/>
      <c r="VNF51" s="234"/>
      <c r="VNG51" s="234"/>
      <c r="VNH51" s="234"/>
      <c r="VNI51" s="234"/>
      <c r="VNJ51" s="234"/>
      <c r="VNK51" s="234"/>
      <c r="VNL51" s="234"/>
      <c r="VNM51" s="234"/>
      <c r="VNN51" s="234"/>
      <c r="VNO51" s="234"/>
      <c r="VNP51" s="234"/>
      <c r="VNQ51" s="234"/>
      <c r="VNR51" s="234"/>
      <c r="VNS51" s="234"/>
      <c r="VNT51" s="234"/>
      <c r="VNU51" s="234"/>
      <c r="VNV51" s="234"/>
      <c r="VNW51" s="234"/>
      <c r="VNX51" s="234"/>
      <c r="VNY51" s="234"/>
      <c r="VNZ51" s="234"/>
      <c r="VOA51" s="234"/>
      <c r="VOB51" s="234"/>
      <c r="VOC51" s="234"/>
      <c r="VOD51" s="234"/>
      <c r="VOE51" s="234"/>
      <c r="VOF51" s="234"/>
      <c r="VOG51" s="234"/>
      <c r="VOH51" s="234"/>
      <c r="VOI51" s="234"/>
      <c r="VOJ51" s="234"/>
      <c r="VOK51" s="234"/>
      <c r="VOL51" s="234"/>
      <c r="VOM51" s="234"/>
      <c r="VON51" s="234"/>
      <c r="VOO51" s="234"/>
      <c r="VOP51" s="234"/>
      <c r="VOQ51" s="234"/>
      <c r="VOR51" s="234"/>
      <c r="VOS51" s="234"/>
      <c r="VOT51" s="234"/>
      <c r="VOU51" s="234"/>
      <c r="VOV51" s="234"/>
      <c r="VOW51" s="234"/>
      <c r="VOX51" s="234"/>
      <c r="VOY51" s="234"/>
      <c r="VOZ51" s="234"/>
      <c r="VPA51" s="234"/>
      <c r="VPB51" s="234"/>
      <c r="VPC51" s="234"/>
      <c r="VPD51" s="234"/>
      <c r="VPE51" s="234"/>
      <c r="VPF51" s="234"/>
      <c r="VPG51" s="234"/>
      <c r="VPH51" s="234"/>
      <c r="VPI51" s="234"/>
      <c r="VPJ51" s="234"/>
      <c r="VPK51" s="234"/>
      <c r="VPL51" s="234"/>
      <c r="VPM51" s="234"/>
      <c r="VPN51" s="234"/>
      <c r="VPO51" s="234"/>
      <c r="VPP51" s="234"/>
      <c r="VPQ51" s="234"/>
      <c r="VPR51" s="234"/>
      <c r="VPS51" s="234"/>
      <c r="VPT51" s="234"/>
      <c r="VPU51" s="234"/>
      <c r="VPV51" s="234"/>
      <c r="VPW51" s="234"/>
      <c r="VPX51" s="234"/>
      <c r="VPY51" s="234"/>
      <c r="VPZ51" s="234"/>
      <c r="VQA51" s="234"/>
      <c r="VQB51" s="234"/>
      <c r="VQC51" s="234"/>
      <c r="VQD51" s="234"/>
      <c r="VQE51" s="234"/>
      <c r="VQF51" s="234"/>
      <c r="VQG51" s="234"/>
      <c r="VQH51" s="234"/>
      <c r="VQI51" s="234"/>
      <c r="VQJ51" s="234"/>
      <c r="VQK51" s="234"/>
      <c r="VQL51" s="234"/>
      <c r="VQM51" s="234"/>
      <c r="VQN51" s="234"/>
      <c r="VQO51" s="234"/>
      <c r="VQP51" s="234"/>
      <c r="VQQ51" s="234"/>
      <c r="VQR51" s="234"/>
      <c r="VQS51" s="234"/>
      <c r="VQT51" s="234"/>
      <c r="VQU51" s="234"/>
      <c r="VQV51" s="234"/>
      <c r="VQW51" s="234"/>
      <c r="VQX51" s="234"/>
      <c r="VQY51" s="234"/>
      <c r="VQZ51" s="234"/>
      <c r="VRA51" s="234"/>
      <c r="VRB51" s="234"/>
      <c r="VRC51" s="234"/>
      <c r="VRD51" s="234"/>
      <c r="VRE51" s="234"/>
      <c r="VRF51" s="234"/>
      <c r="VRG51" s="234"/>
      <c r="VRH51" s="234"/>
      <c r="VRI51" s="234"/>
      <c r="VRJ51" s="234"/>
      <c r="VRK51" s="234"/>
      <c r="VRL51" s="234"/>
      <c r="VRM51" s="234"/>
      <c r="VRN51" s="234"/>
      <c r="VRO51" s="234"/>
      <c r="VRP51" s="234"/>
      <c r="VRQ51" s="234"/>
      <c r="VRR51" s="234"/>
      <c r="VRS51" s="234"/>
      <c r="VRT51" s="234"/>
      <c r="VRU51" s="234"/>
      <c r="VRV51" s="234"/>
      <c r="VRW51" s="234"/>
      <c r="VRX51" s="234"/>
      <c r="VRY51" s="234"/>
      <c r="VRZ51" s="234"/>
      <c r="VSA51" s="234"/>
      <c r="VSB51" s="234"/>
      <c r="VSC51" s="234"/>
      <c r="VSD51" s="234"/>
      <c r="VSE51" s="234"/>
      <c r="VSF51" s="234"/>
      <c r="VSG51" s="234"/>
      <c r="VSH51" s="234"/>
      <c r="VSI51" s="234"/>
      <c r="VSJ51" s="234"/>
      <c r="VSK51" s="234"/>
      <c r="VSL51" s="234"/>
      <c r="VSM51" s="234"/>
      <c r="VSN51" s="234"/>
      <c r="VSO51" s="234"/>
      <c r="VSP51" s="234"/>
      <c r="VSQ51" s="234"/>
      <c r="VSR51" s="234"/>
      <c r="VSS51" s="234"/>
      <c r="VST51" s="234"/>
      <c r="VSU51" s="234"/>
      <c r="VSV51" s="234"/>
      <c r="VSW51" s="234"/>
      <c r="VSX51" s="234"/>
      <c r="VSY51" s="234"/>
      <c r="VSZ51" s="234"/>
      <c r="VTA51" s="234"/>
      <c r="VTB51" s="234"/>
      <c r="VTC51" s="234"/>
      <c r="VTD51" s="234"/>
      <c r="VTE51" s="234"/>
      <c r="VTF51" s="234"/>
      <c r="VTG51" s="234"/>
      <c r="VTH51" s="234"/>
      <c r="VTI51" s="234"/>
      <c r="VTJ51" s="234"/>
      <c r="VTK51" s="234"/>
      <c r="VTL51" s="234"/>
      <c r="VTM51" s="234"/>
      <c r="VTN51" s="234"/>
      <c r="VTO51" s="234"/>
      <c r="VTP51" s="234"/>
      <c r="VTQ51" s="234"/>
      <c r="VTR51" s="234"/>
      <c r="VTS51" s="234"/>
      <c r="VTT51" s="234"/>
      <c r="VTU51" s="234"/>
      <c r="VTV51" s="234"/>
      <c r="VTW51" s="234"/>
      <c r="VTX51" s="234"/>
      <c r="VTY51" s="234"/>
      <c r="VTZ51" s="234"/>
      <c r="VUA51" s="234"/>
      <c r="VUB51" s="234"/>
      <c r="VUC51" s="234"/>
      <c r="VUD51" s="234"/>
      <c r="VUE51" s="234"/>
      <c r="VUF51" s="234"/>
      <c r="VUG51" s="234"/>
      <c r="VUH51" s="234"/>
      <c r="VUI51" s="234"/>
      <c r="VUJ51" s="234"/>
      <c r="VUK51" s="234"/>
      <c r="VUL51" s="234"/>
      <c r="VUM51" s="234"/>
      <c r="VUN51" s="234"/>
      <c r="VUO51" s="234"/>
      <c r="VUP51" s="234"/>
      <c r="VUQ51" s="234"/>
      <c r="VUR51" s="234"/>
      <c r="VUS51" s="234"/>
      <c r="VUT51" s="234"/>
      <c r="VUU51" s="234"/>
      <c r="VUV51" s="234"/>
      <c r="VUW51" s="234"/>
      <c r="VUX51" s="234"/>
      <c r="VUY51" s="234"/>
      <c r="VUZ51" s="234"/>
      <c r="VVA51" s="234"/>
      <c r="VVB51" s="234"/>
      <c r="VVC51" s="234"/>
      <c r="VVD51" s="234"/>
      <c r="VVE51" s="234"/>
      <c r="VVF51" s="234"/>
      <c r="VVG51" s="234"/>
      <c r="VVH51" s="234"/>
      <c r="VVI51" s="234"/>
      <c r="VVJ51" s="234"/>
      <c r="VVK51" s="234"/>
      <c r="VVL51" s="234"/>
      <c r="VVM51" s="234"/>
      <c r="VVN51" s="234"/>
      <c r="VVO51" s="234"/>
      <c r="VVP51" s="234"/>
      <c r="VVQ51" s="234"/>
      <c r="VVR51" s="234"/>
      <c r="VVS51" s="234"/>
      <c r="VVT51" s="234"/>
      <c r="VVU51" s="234"/>
      <c r="VVV51" s="234"/>
      <c r="VVW51" s="234"/>
      <c r="VVX51" s="234"/>
      <c r="VVY51" s="234"/>
      <c r="VVZ51" s="234"/>
      <c r="VWA51" s="234"/>
      <c r="VWB51" s="234"/>
      <c r="VWC51" s="234"/>
      <c r="VWD51" s="234"/>
      <c r="VWE51" s="234"/>
      <c r="VWF51" s="234"/>
      <c r="VWG51" s="234"/>
      <c r="VWH51" s="234"/>
      <c r="VWI51" s="234"/>
      <c r="VWJ51" s="234"/>
      <c r="VWK51" s="234"/>
      <c r="VWL51" s="234"/>
      <c r="VWM51" s="234"/>
      <c r="VWN51" s="234"/>
      <c r="VWO51" s="234"/>
      <c r="VWP51" s="234"/>
      <c r="VWQ51" s="234"/>
      <c r="VWR51" s="234"/>
      <c r="VWS51" s="234"/>
      <c r="VWT51" s="234"/>
      <c r="VWU51" s="234"/>
      <c r="VWV51" s="234"/>
      <c r="VWW51" s="234"/>
      <c r="VWX51" s="234"/>
      <c r="VWY51" s="234"/>
      <c r="VWZ51" s="234"/>
      <c r="VXA51" s="234"/>
      <c r="VXB51" s="234"/>
      <c r="VXC51" s="234"/>
      <c r="VXD51" s="234"/>
      <c r="VXE51" s="234"/>
      <c r="VXF51" s="234"/>
      <c r="VXG51" s="234"/>
      <c r="VXH51" s="234"/>
      <c r="VXI51" s="234"/>
      <c r="VXJ51" s="234"/>
      <c r="VXK51" s="234"/>
      <c r="VXL51" s="234"/>
      <c r="VXM51" s="234"/>
      <c r="VXN51" s="234"/>
      <c r="VXO51" s="234"/>
      <c r="VXP51" s="234"/>
      <c r="VXQ51" s="234"/>
      <c r="VXR51" s="234"/>
      <c r="VXS51" s="234"/>
      <c r="VXT51" s="234"/>
      <c r="VXU51" s="234"/>
      <c r="VXV51" s="234"/>
      <c r="VXW51" s="234"/>
      <c r="VXX51" s="234"/>
      <c r="VXY51" s="234"/>
      <c r="VXZ51" s="234"/>
      <c r="VYA51" s="234"/>
      <c r="VYB51" s="234"/>
      <c r="VYC51" s="234"/>
      <c r="VYD51" s="234"/>
      <c r="VYE51" s="234"/>
      <c r="VYF51" s="234"/>
      <c r="VYG51" s="234"/>
      <c r="VYH51" s="234"/>
      <c r="VYI51" s="234"/>
      <c r="VYJ51" s="234"/>
      <c r="VYK51" s="234"/>
      <c r="VYL51" s="234"/>
      <c r="VYM51" s="234"/>
      <c r="VYN51" s="234"/>
      <c r="VYO51" s="234"/>
      <c r="VYP51" s="234"/>
      <c r="VYQ51" s="234"/>
      <c r="VYR51" s="234"/>
      <c r="VYS51" s="234"/>
      <c r="VYT51" s="234"/>
      <c r="VYU51" s="234"/>
      <c r="VYV51" s="234"/>
      <c r="VYW51" s="234"/>
      <c r="VYX51" s="234"/>
      <c r="VYY51" s="234"/>
      <c r="VYZ51" s="234"/>
      <c r="VZA51" s="234"/>
      <c r="VZB51" s="234"/>
      <c r="VZC51" s="234"/>
      <c r="VZD51" s="234"/>
      <c r="VZE51" s="234"/>
      <c r="VZF51" s="234"/>
      <c r="VZG51" s="234"/>
      <c r="VZH51" s="234"/>
      <c r="VZI51" s="234"/>
      <c r="VZJ51" s="234"/>
      <c r="VZK51" s="234"/>
      <c r="VZL51" s="234"/>
      <c r="VZM51" s="234"/>
      <c r="VZN51" s="234"/>
      <c r="VZO51" s="234"/>
      <c r="VZP51" s="234"/>
      <c r="VZQ51" s="234"/>
      <c r="VZR51" s="234"/>
      <c r="VZS51" s="234"/>
      <c r="VZT51" s="234"/>
      <c r="VZU51" s="234"/>
      <c r="VZV51" s="234"/>
      <c r="VZW51" s="234"/>
      <c r="VZX51" s="234"/>
      <c r="VZY51" s="234"/>
      <c r="VZZ51" s="234"/>
      <c r="WAA51" s="234"/>
      <c r="WAB51" s="234"/>
      <c r="WAC51" s="234"/>
      <c r="WAD51" s="234"/>
      <c r="WAE51" s="234"/>
      <c r="WAF51" s="234"/>
      <c r="WAG51" s="234"/>
      <c r="WAH51" s="234"/>
      <c r="WAI51" s="234"/>
      <c r="WAJ51" s="234"/>
      <c r="WAK51" s="234"/>
      <c r="WAL51" s="234"/>
      <c r="WAM51" s="234"/>
      <c r="WAN51" s="234"/>
      <c r="WAO51" s="234"/>
      <c r="WAP51" s="234"/>
      <c r="WAQ51" s="234"/>
      <c r="WAR51" s="234"/>
      <c r="WAS51" s="234"/>
      <c r="WAT51" s="234"/>
      <c r="WAU51" s="234"/>
      <c r="WAV51" s="234"/>
      <c r="WAW51" s="234"/>
      <c r="WAX51" s="234"/>
      <c r="WAY51" s="234"/>
      <c r="WAZ51" s="234"/>
      <c r="WBA51" s="234"/>
      <c r="WBB51" s="234"/>
      <c r="WBC51" s="234"/>
      <c r="WBD51" s="234"/>
      <c r="WBE51" s="234"/>
      <c r="WBF51" s="234"/>
      <c r="WBG51" s="234"/>
      <c r="WBH51" s="234"/>
      <c r="WBI51" s="234"/>
      <c r="WBJ51" s="234"/>
      <c r="WBK51" s="234"/>
      <c r="WBL51" s="234"/>
      <c r="WBM51" s="234"/>
      <c r="WBN51" s="234"/>
      <c r="WBO51" s="234"/>
      <c r="WBP51" s="234"/>
      <c r="WBQ51" s="234"/>
      <c r="WBR51" s="234"/>
      <c r="WBS51" s="234"/>
      <c r="WBT51" s="234"/>
      <c r="WBU51" s="234"/>
      <c r="WBV51" s="234"/>
      <c r="WBW51" s="234"/>
      <c r="WBX51" s="234"/>
      <c r="WBY51" s="234"/>
      <c r="WBZ51" s="234"/>
      <c r="WCA51" s="234"/>
      <c r="WCB51" s="234"/>
      <c r="WCC51" s="234"/>
      <c r="WCD51" s="234"/>
      <c r="WCE51" s="234"/>
      <c r="WCF51" s="234"/>
      <c r="WCG51" s="234"/>
      <c r="WCH51" s="234"/>
      <c r="WCI51" s="234"/>
      <c r="WCJ51" s="234"/>
      <c r="WCK51" s="234"/>
      <c r="WCL51" s="234"/>
      <c r="WCM51" s="234"/>
      <c r="WCN51" s="234"/>
      <c r="WCO51" s="234"/>
      <c r="WCP51" s="234"/>
      <c r="WCQ51" s="234"/>
      <c r="WCR51" s="234"/>
      <c r="WCS51" s="234"/>
      <c r="WCT51" s="234"/>
      <c r="WCU51" s="234"/>
      <c r="WCV51" s="234"/>
      <c r="WCW51" s="234"/>
      <c r="WCX51" s="234"/>
      <c r="WCY51" s="234"/>
      <c r="WCZ51" s="234"/>
      <c r="WDA51" s="234"/>
      <c r="WDB51" s="234"/>
      <c r="WDC51" s="234"/>
      <c r="WDD51" s="234"/>
      <c r="WDE51" s="234"/>
      <c r="WDF51" s="234"/>
      <c r="WDG51" s="234"/>
      <c r="WDH51" s="234"/>
      <c r="WDI51" s="234"/>
      <c r="WDJ51" s="234"/>
      <c r="WDK51" s="234"/>
      <c r="WDL51" s="234"/>
      <c r="WDM51" s="234"/>
      <c r="WDN51" s="234"/>
      <c r="WDO51" s="234"/>
      <c r="WDP51" s="234"/>
      <c r="WDQ51" s="234"/>
      <c r="WDR51" s="234"/>
      <c r="WDS51" s="234"/>
      <c r="WDT51" s="234"/>
      <c r="WDU51" s="234"/>
      <c r="WDV51" s="234"/>
      <c r="WDW51" s="234"/>
      <c r="WDX51" s="234"/>
      <c r="WDY51" s="234"/>
      <c r="WDZ51" s="234"/>
      <c r="WEA51" s="234"/>
      <c r="WEB51" s="234"/>
      <c r="WEC51" s="234"/>
      <c r="WED51" s="234"/>
      <c r="WEE51" s="234"/>
      <c r="WEF51" s="234"/>
      <c r="WEG51" s="234"/>
      <c r="WEH51" s="234"/>
      <c r="WEI51" s="234"/>
      <c r="WEJ51" s="234"/>
      <c r="WEK51" s="234"/>
      <c r="WEL51" s="234"/>
      <c r="WEM51" s="234"/>
      <c r="WEN51" s="234"/>
      <c r="WEO51" s="234"/>
      <c r="WEP51" s="234"/>
      <c r="WEQ51" s="234"/>
      <c r="WER51" s="234"/>
      <c r="WES51" s="234"/>
      <c r="WET51" s="234"/>
      <c r="WEU51" s="234"/>
      <c r="WEV51" s="234"/>
      <c r="WEW51" s="234"/>
      <c r="WEX51" s="234"/>
      <c r="WEY51" s="234"/>
      <c r="WEZ51" s="234"/>
      <c r="WFA51" s="234"/>
      <c r="WFB51" s="234"/>
      <c r="WFC51" s="234"/>
      <c r="WFD51" s="234"/>
      <c r="WFE51" s="234"/>
      <c r="WFF51" s="234"/>
      <c r="WFG51" s="234"/>
      <c r="WFH51" s="234"/>
      <c r="WFI51" s="234"/>
      <c r="WFJ51" s="234"/>
      <c r="WFK51" s="234"/>
      <c r="WFL51" s="234"/>
      <c r="WFM51" s="234"/>
      <c r="WFN51" s="234"/>
      <c r="WFO51" s="234"/>
      <c r="WFP51" s="234"/>
      <c r="WFQ51" s="234"/>
      <c r="WFR51" s="234"/>
      <c r="WFS51" s="234"/>
      <c r="WFT51" s="234"/>
      <c r="WFU51" s="234"/>
      <c r="WFV51" s="234"/>
      <c r="WFW51" s="234"/>
      <c r="WFX51" s="234"/>
      <c r="WFY51" s="234"/>
      <c r="WFZ51" s="234"/>
      <c r="WGA51" s="234"/>
      <c r="WGB51" s="234"/>
      <c r="WGC51" s="234"/>
      <c r="WGD51" s="234"/>
      <c r="WGE51" s="234"/>
      <c r="WGF51" s="234"/>
      <c r="WGG51" s="234"/>
      <c r="WGH51" s="234"/>
      <c r="WGI51" s="234"/>
      <c r="WGJ51" s="234"/>
      <c r="WGK51" s="234"/>
      <c r="WGL51" s="234"/>
      <c r="WGM51" s="234"/>
      <c r="WGN51" s="234"/>
      <c r="WGO51" s="234"/>
      <c r="WGP51" s="234"/>
      <c r="WGQ51" s="234"/>
      <c r="WGR51" s="234"/>
      <c r="WGS51" s="234"/>
      <c r="WGT51" s="234"/>
      <c r="WGU51" s="234"/>
      <c r="WGV51" s="234"/>
      <c r="WGW51" s="234"/>
      <c r="WGX51" s="234"/>
      <c r="WGY51" s="234"/>
      <c r="WGZ51" s="234"/>
      <c r="WHA51" s="234"/>
      <c r="WHB51" s="234"/>
      <c r="WHC51" s="234"/>
      <c r="WHD51" s="234"/>
      <c r="WHE51" s="234"/>
      <c r="WHF51" s="234"/>
      <c r="WHG51" s="234"/>
      <c r="WHH51" s="234"/>
      <c r="WHI51" s="234"/>
      <c r="WHJ51" s="234"/>
      <c r="WHK51" s="234"/>
      <c r="WHL51" s="234"/>
      <c r="WHM51" s="234"/>
      <c r="WHN51" s="234"/>
      <c r="WHO51" s="234"/>
      <c r="WHP51" s="234"/>
      <c r="WHQ51" s="234"/>
      <c r="WHR51" s="234"/>
      <c r="WHS51" s="234"/>
      <c r="WHT51" s="234"/>
      <c r="WHU51" s="234"/>
      <c r="WHV51" s="234"/>
      <c r="WHW51" s="234"/>
      <c r="WHX51" s="234"/>
      <c r="WHY51" s="234"/>
      <c r="WHZ51" s="234"/>
      <c r="WIA51" s="234"/>
      <c r="WIB51" s="234"/>
      <c r="WIC51" s="234"/>
      <c r="WID51" s="234"/>
      <c r="WIE51" s="234"/>
      <c r="WIF51" s="234"/>
      <c r="WIG51" s="234"/>
      <c r="WIH51" s="234"/>
      <c r="WII51" s="234"/>
      <c r="WIJ51" s="234"/>
      <c r="WIK51" s="234"/>
      <c r="WIL51" s="234"/>
      <c r="WIM51" s="234"/>
      <c r="WIN51" s="234"/>
      <c r="WIO51" s="234"/>
      <c r="WIP51" s="234"/>
      <c r="WIQ51" s="234"/>
      <c r="WIR51" s="234"/>
      <c r="WIS51" s="234"/>
      <c r="WIT51" s="234"/>
      <c r="WIU51" s="234"/>
      <c r="WIV51" s="234"/>
      <c r="WIW51" s="234"/>
      <c r="WIX51" s="234"/>
      <c r="WIY51" s="234"/>
      <c r="WIZ51" s="234"/>
      <c r="WJA51" s="234"/>
      <c r="WJB51" s="234"/>
      <c r="WJC51" s="234"/>
      <c r="WJD51" s="234"/>
      <c r="WJE51" s="234"/>
      <c r="WJF51" s="234"/>
      <c r="WJG51" s="234"/>
      <c r="WJH51" s="234"/>
      <c r="WJI51" s="234"/>
      <c r="WJJ51" s="234"/>
      <c r="WJK51" s="234"/>
      <c r="WJL51" s="234"/>
      <c r="WJM51" s="234"/>
      <c r="WJN51" s="234"/>
      <c r="WJO51" s="234"/>
      <c r="WJP51" s="234"/>
      <c r="WJQ51" s="234"/>
      <c r="WJR51" s="234"/>
      <c r="WJS51" s="234"/>
      <c r="WJT51" s="234"/>
      <c r="WJU51" s="234"/>
      <c r="WJV51" s="234"/>
      <c r="WJW51" s="234"/>
      <c r="WJX51" s="234"/>
      <c r="WJY51" s="234"/>
      <c r="WJZ51" s="234"/>
      <c r="WKA51" s="234"/>
      <c r="WKB51" s="234"/>
      <c r="WKC51" s="234"/>
      <c r="WKD51" s="234"/>
      <c r="WKE51" s="234"/>
      <c r="WKF51" s="234"/>
      <c r="WKG51" s="234"/>
      <c r="WKH51" s="234"/>
      <c r="WKI51" s="234"/>
      <c r="WKJ51" s="234"/>
      <c r="WKK51" s="234"/>
      <c r="WKL51" s="234"/>
      <c r="WKM51" s="234"/>
      <c r="WKN51" s="234"/>
      <c r="WKO51" s="234"/>
      <c r="WKP51" s="234"/>
      <c r="WKQ51" s="234"/>
      <c r="WKR51" s="234"/>
      <c r="WKS51" s="234"/>
      <c r="WKT51" s="234"/>
      <c r="WKU51" s="234"/>
      <c r="WKV51" s="234"/>
      <c r="WKW51" s="234"/>
      <c r="WKX51" s="234"/>
      <c r="WKY51" s="234"/>
      <c r="WKZ51" s="234"/>
      <c r="WLA51" s="234"/>
      <c r="WLB51" s="234"/>
      <c r="WLC51" s="234"/>
      <c r="WLD51" s="234"/>
      <c r="WLE51" s="234"/>
      <c r="WLF51" s="234"/>
      <c r="WLG51" s="234"/>
      <c r="WLH51" s="234"/>
      <c r="WLI51" s="234"/>
      <c r="WLJ51" s="234"/>
      <c r="WLK51" s="234"/>
      <c r="WLL51" s="234"/>
      <c r="WLM51" s="234"/>
      <c r="WLN51" s="234"/>
      <c r="WLO51" s="234"/>
      <c r="WLP51" s="234"/>
      <c r="WLQ51" s="234"/>
      <c r="WLR51" s="234"/>
      <c r="WLS51" s="234"/>
      <c r="WLT51" s="234"/>
      <c r="WLU51" s="234"/>
      <c r="WLV51" s="234"/>
      <c r="WLW51" s="234"/>
      <c r="WLX51" s="234"/>
      <c r="WLY51" s="234"/>
      <c r="WLZ51" s="234"/>
      <c r="WMA51" s="234"/>
      <c r="WMB51" s="234"/>
      <c r="WMC51" s="234"/>
      <c r="WMD51" s="234"/>
      <c r="WME51" s="234"/>
      <c r="WMF51" s="234"/>
      <c r="WMG51" s="234"/>
      <c r="WMH51" s="234"/>
      <c r="WMI51" s="234"/>
      <c r="WMJ51" s="234"/>
      <c r="WMK51" s="234"/>
      <c r="WML51" s="234"/>
      <c r="WMM51" s="234"/>
      <c r="WMN51" s="234"/>
      <c r="WMO51" s="234"/>
      <c r="WMP51" s="234"/>
      <c r="WMQ51" s="234"/>
      <c r="WMR51" s="234"/>
      <c r="WMS51" s="234"/>
      <c r="WMT51" s="234"/>
      <c r="WMU51" s="234"/>
      <c r="WMV51" s="234"/>
      <c r="WMW51" s="234"/>
      <c r="WMX51" s="234"/>
      <c r="WMY51" s="234"/>
      <c r="WMZ51" s="234"/>
      <c r="WNA51" s="234"/>
      <c r="WNB51" s="234"/>
      <c r="WNC51" s="234"/>
      <c r="WND51" s="234"/>
      <c r="WNE51" s="234"/>
      <c r="WNF51" s="234"/>
      <c r="WNG51" s="234"/>
      <c r="WNH51" s="234"/>
      <c r="WNI51" s="234"/>
      <c r="WNJ51" s="234"/>
      <c r="WNK51" s="234"/>
      <c r="WNL51" s="234"/>
      <c r="WNM51" s="234"/>
      <c r="WNN51" s="234"/>
      <c r="WNO51" s="234"/>
      <c r="WNP51" s="234"/>
      <c r="WNQ51" s="234"/>
      <c r="WNR51" s="234"/>
      <c r="WNS51" s="234"/>
      <c r="WNT51" s="234"/>
      <c r="WNU51" s="234"/>
      <c r="WNV51" s="234"/>
      <c r="WNW51" s="234"/>
      <c r="WNX51" s="234"/>
      <c r="WNY51" s="234"/>
      <c r="WNZ51" s="234"/>
      <c r="WOA51" s="234"/>
      <c r="WOB51" s="234"/>
      <c r="WOC51" s="234"/>
      <c r="WOD51" s="234"/>
      <c r="WOE51" s="234"/>
      <c r="WOF51" s="234"/>
      <c r="WOG51" s="234"/>
      <c r="WOH51" s="234"/>
      <c r="WOI51" s="234"/>
      <c r="WOJ51" s="234"/>
      <c r="WOK51" s="234"/>
      <c r="WOL51" s="234"/>
      <c r="WOM51" s="234"/>
      <c r="WON51" s="234"/>
      <c r="WOO51" s="234"/>
      <c r="WOP51" s="234"/>
      <c r="WOQ51" s="234"/>
      <c r="WOR51" s="234"/>
      <c r="WOS51" s="234"/>
      <c r="WOT51" s="234"/>
      <c r="WOU51" s="234"/>
      <c r="WOV51" s="234"/>
      <c r="WOW51" s="234"/>
      <c r="WOX51" s="234"/>
      <c r="WOY51" s="234"/>
      <c r="WOZ51" s="234"/>
      <c r="WPA51" s="234"/>
      <c r="WPB51" s="234"/>
      <c r="WPC51" s="234"/>
      <c r="WPD51" s="234"/>
      <c r="WPE51" s="234"/>
      <c r="WPF51" s="234"/>
      <c r="WPG51" s="234"/>
      <c r="WPH51" s="234"/>
      <c r="WPI51" s="234"/>
      <c r="WPJ51" s="234"/>
      <c r="WPK51" s="234"/>
      <c r="WPL51" s="234"/>
      <c r="WPM51" s="234"/>
      <c r="WPN51" s="234"/>
      <c r="WPO51" s="234"/>
      <c r="WPP51" s="234"/>
      <c r="WPQ51" s="234"/>
      <c r="WPR51" s="234"/>
      <c r="WPS51" s="234"/>
      <c r="WPT51" s="234"/>
      <c r="WPU51" s="234"/>
      <c r="WPV51" s="234"/>
      <c r="WPW51" s="234"/>
      <c r="WPX51" s="234"/>
      <c r="WPY51" s="234"/>
      <c r="WPZ51" s="234"/>
      <c r="WQA51" s="234"/>
      <c r="WQB51" s="234"/>
      <c r="WQC51" s="234"/>
      <c r="WQD51" s="234"/>
      <c r="WQE51" s="234"/>
      <c r="WQF51" s="234"/>
      <c r="WQG51" s="234"/>
      <c r="WQH51" s="234"/>
      <c r="WQI51" s="234"/>
      <c r="WQJ51" s="234"/>
      <c r="WQK51" s="234"/>
      <c r="WQL51" s="234"/>
      <c r="WQM51" s="234"/>
      <c r="WQN51" s="234"/>
      <c r="WQO51" s="234"/>
      <c r="WQP51" s="234"/>
      <c r="WQQ51" s="234"/>
      <c r="WQR51" s="234"/>
      <c r="WQS51" s="234"/>
      <c r="WQT51" s="234"/>
      <c r="WQU51" s="234"/>
      <c r="WQV51" s="234"/>
      <c r="WQW51" s="234"/>
      <c r="WQX51" s="234"/>
      <c r="WQY51" s="234"/>
      <c r="WQZ51" s="234"/>
      <c r="WRA51" s="234"/>
      <c r="WRB51" s="234"/>
      <c r="WRC51" s="234"/>
      <c r="WRD51" s="234"/>
      <c r="WRE51" s="234"/>
      <c r="WRF51" s="234"/>
      <c r="WRG51" s="234"/>
      <c r="WRH51" s="234"/>
      <c r="WRI51" s="234"/>
      <c r="WRJ51" s="234"/>
      <c r="WRK51" s="234"/>
      <c r="WRL51" s="234"/>
      <c r="WRM51" s="234"/>
      <c r="WRN51" s="234"/>
      <c r="WRO51" s="234"/>
      <c r="WRP51" s="234"/>
      <c r="WRQ51" s="234"/>
      <c r="WRR51" s="234"/>
      <c r="WRS51" s="234"/>
      <c r="WRT51" s="234"/>
      <c r="WRU51" s="234"/>
      <c r="WRV51" s="234"/>
      <c r="WRW51" s="234"/>
      <c r="WRX51" s="234"/>
      <c r="WRY51" s="234"/>
      <c r="WRZ51" s="234"/>
      <c r="WSA51" s="234"/>
      <c r="WSB51" s="234"/>
      <c r="WSC51" s="234"/>
      <c r="WSD51" s="234"/>
      <c r="WSE51" s="234"/>
      <c r="WSF51" s="234"/>
      <c r="WSG51" s="234"/>
      <c r="WSH51" s="234"/>
      <c r="WSI51" s="234"/>
      <c r="WSJ51" s="234"/>
      <c r="WSK51" s="234"/>
      <c r="WSL51" s="234"/>
      <c r="WSM51" s="234"/>
      <c r="WSN51" s="234"/>
      <c r="WSO51" s="234"/>
      <c r="WSP51" s="234"/>
      <c r="WSQ51" s="234"/>
      <c r="WSR51" s="234"/>
      <c r="WSS51" s="234"/>
      <c r="WST51" s="234"/>
      <c r="WSU51" s="234"/>
      <c r="WSV51" s="234"/>
      <c r="WSW51" s="234"/>
      <c r="WSX51" s="234"/>
      <c r="WSY51" s="234"/>
      <c r="WSZ51" s="234"/>
      <c r="WTA51" s="234"/>
      <c r="WTB51" s="234"/>
      <c r="WTC51" s="234"/>
      <c r="WTD51" s="234"/>
      <c r="WTE51" s="234"/>
      <c r="WTF51" s="234"/>
      <c r="WTG51" s="234"/>
      <c r="WTH51" s="234"/>
      <c r="WTI51" s="234"/>
      <c r="WTJ51" s="234"/>
      <c r="WTK51" s="234"/>
      <c r="WTL51" s="234"/>
      <c r="WTM51" s="234"/>
      <c r="WTN51" s="234"/>
      <c r="WTO51" s="234"/>
      <c r="WTP51" s="234"/>
      <c r="WTQ51" s="234"/>
      <c r="WTR51" s="234"/>
      <c r="WTS51" s="234"/>
      <c r="WTT51" s="234"/>
      <c r="WTU51" s="234"/>
      <c r="WTV51" s="234"/>
      <c r="WTW51" s="234"/>
    </row>
  </sheetData>
  <mergeCells count="22">
    <mergeCell ref="R28:V28"/>
    <mergeCell ref="R33:V33"/>
    <mergeCell ref="R34:V34"/>
    <mergeCell ref="R39:V39"/>
    <mergeCell ref="R47:V47"/>
    <mergeCell ref="B48:C48"/>
    <mergeCell ref="J7:L7"/>
    <mergeCell ref="M7:M8"/>
    <mergeCell ref="N7:N8"/>
    <mergeCell ref="O7:O8"/>
    <mergeCell ref="R14:V14"/>
    <mergeCell ref="R27:V27"/>
    <mergeCell ref="B2:O2"/>
    <mergeCell ref="B3:O3"/>
    <mergeCell ref="B4:O4"/>
    <mergeCell ref="B6:B8"/>
    <mergeCell ref="C6:C8"/>
    <mergeCell ref="D6:H6"/>
    <mergeCell ref="I6:L6"/>
    <mergeCell ref="M6:O6"/>
    <mergeCell ref="D7:E7"/>
    <mergeCell ref="F7:H7"/>
  </mergeCells>
  <conditionalFormatting sqref="G17:G23 G25:G29 G31:G35 G42:G44 G46 G37:G40 G9:G15">
    <cfRule type="top10" dxfId="64" priority="4" rank="3"/>
  </conditionalFormatting>
  <conditionalFormatting sqref="H17:H23 H25:H29 H31:H35 H42:H44 H46 H37:H40 H9:H15">
    <cfRule type="top10" dxfId="63" priority="1" rank="3"/>
  </conditionalFormatting>
  <conditionalFormatting sqref="M17:M23 M25:M29 M31:M35 M37:M40 M42:M44 M46 M9:M15">
    <cfRule type="top10" dxfId="62" priority="3" rank="3"/>
  </conditionalFormatting>
  <conditionalFormatting sqref="N17:N23 N25:N29 N31:N35 N37:N40 N42:N44 N46 N9:N15">
    <cfRule type="top10" dxfId="61" priority="2" rank="3"/>
  </conditionalFormatting>
  <printOptions horizontalCentered="1" verticalCentered="1"/>
  <pageMargins left="0" right="0" top="0" bottom="0" header="0" footer="0"/>
  <pageSetup scale="4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A908-C11C-4FF3-B83A-3A1C23DD5467}">
  <sheetPr>
    <pageSetUpPr fitToPage="1"/>
  </sheetPr>
  <dimension ref="B1:AG53"/>
  <sheetViews>
    <sheetView showGridLines="0" zoomScale="70" zoomScaleNormal="70" zoomScaleSheetLayoutView="100" workbookViewId="0">
      <pane xSplit="3" ySplit="8" topLeftCell="IS35" activePane="bottomRight" state="frozen"/>
      <selection activeCell="D60" sqref="D60"/>
      <selection pane="topRight" activeCell="D60" sqref="D60"/>
      <selection pane="bottomLeft" activeCell="D60" sqref="D60"/>
      <selection pane="bottomRight" sqref="A1:XFD1048576"/>
    </sheetView>
  </sheetViews>
  <sheetFormatPr defaultRowHeight="13.2" x14ac:dyDescent="0.3"/>
  <cols>
    <col min="1" max="1" width="3.44140625" style="234" customWidth="1"/>
    <col min="2" max="2" width="5.6640625" style="236" customWidth="1"/>
    <col min="3" max="3" width="22" style="234" customWidth="1"/>
    <col min="4" max="5" width="13.44140625" style="312" customWidth="1"/>
    <col min="6" max="12" width="13.44140625" style="313" customWidth="1"/>
    <col min="13" max="15" width="15.6640625" style="234" customWidth="1"/>
    <col min="16" max="16" width="8.88671875" style="234"/>
    <col min="17" max="17" width="14.33203125" style="234" customWidth="1"/>
    <col min="18" max="18" width="4.33203125" style="234" bestFit="1" customWidth="1"/>
    <col min="19" max="19" width="18.5546875" style="234" customWidth="1"/>
    <col min="20" max="21" width="11.6640625" style="234" customWidth="1"/>
    <col min="22" max="22" width="30" style="234" customWidth="1"/>
    <col min="23" max="249" width="8.88671875" style="234"/>
    <col min="250" max="250" width="5.6640625" style="234" customWidth="1"/>
    <col min="251" max="251" width="18.6640625" style="234" customWidth="1"/>
    <col min="252" max="253" width="9.33203125" style="234" customWidth="1"/>
    <col min="254" max="255" width="12.5546875" style="234" customWidth="1"/>
    <col min="256" max="257" width="9.33203125" style="234" customWidth="1"/>
    <col min="258" max="259" width="10.33203125" style="234" customWidth="1"/>
    <col min="260" max="261" width="9.33203125" style="234" customWidth="1"/>
    <col min="262" max="262" width="12.6640625" style="234" customWidth="1"/>
    <col min="263" max="264" width="9.33203125" style="234" customWidth="1"/>
    <col min="265" max="265" width="14.33203125" style="234" customWidth="1"/>
    <col min="266" max="267" width="8.88671875" style="234"/>
    <col min="268" max="268" width="19.33203125" style="234" bestFit="1" customWidth="1"/>
    <col min="269" max="270" width="8.88671875" style="234"/>
    <col min="271" max="271" width="15.5546875" style="234" customWidth="1"/>
    <col min="272" max="505" width="8.88671875" style="234"/>
    <col min="506" max="506" width="5.6640625" style="234" customWidth="1"/>
    <col min="507" max="507" width="18.6640625" style="234" customWidth="1"/>
    <col min="508" max="509" width="9.33203125" style="234" customWidth="1"/>
    <col min="510" max="511" width="12.5546875" style="234" customWidth="1"/>
    <col min="512" max="513" width="9.33203125" style="234" customWidth="1"/>
    <col min="514" max="515" width="10.33203125" style="234" customWidth="1"/>
    <col min="516" max="517" width="9.33203125" style="234" customWidth="1"/>
    <col min="518" max="518" width="12.6640625" style="234" customWidth="1"/>
    <col min="519" max="520" width="9.33203125" style="234" customWidth="1"/>
    <col min="521" max="521" width="14.33203125" style="234" customWidth="1"/>
    <col min="522" max="523" width="8.88671875" style="234"/>
    <col min="524" max="524" width="19.33203125" style="234" bestFit="1" customWidth="1"/>
    <col min="525" max="526" width="8.88671875" style="234"/>
    <col min="527" max="527" width="15.5546875" style="234" customWidth="1"/>
    <col min="528" max="761" width="8.88671875" style="234"/>
    <col min="762" max="762" width="5.6640625" style="234" customWidth="1"/>
    <col min="763" max="763" width="18.6640625" style="234" customWidth="1"/>
    <col min="764" max="765" width="9.33203125" style="234" customWidth="1"/>
    <col min="766" max="767" width="12.5546875" style="234" customWidth="1"/>
    <col min="768" max="769" width="9.33203125" style="234" customWidth="1"/>
    <col min="770" max="771" width="10.33203125" style="234" customWidth="1"/>
    <col min="772" max="773" width="9.33203125" style="234" customWidth="1"/>
    <col min="774" max="774" width="12.6640625" style="234" customWidth="1"/>
    <col min="775" max="776" width="9.33203125" style="234" customWidth="1"/>
    <col min="777" max="777" width="14.33203125" style="234" customWidth="1"/>
    <col min="778" max="779" width="8.88671875" style="234"/>
    <col min="780" max="780" width="19.33203125" style="234" bestFit="1" customWidth="1"/>
    <col min="781" max="782" width="8.88671875" style="234"/>
    <col min="783" max="783" width="15.5546875" style="234" customWidth="1"/>
    <col min="784" max="1017" width="8.88671875" style="234"/>
    <col min="1018" max="1018" width="5.6640625" style="234" customWidth="1"/>
    <col min="1019" max="1019" width="18.6640625" style="234" customWidth="1"/>
    <col min="1020" max="1021" width="9.33203125" style="234" customWidth="1"/>
    <col min="1022" max="1023" width="12.5546875" style="234" customWidth="1"/>
    <col min="1024" max="1025" width="9.33203125" style="234" customWidth="1"/>
    <col min="1026" max="1027" width="10.33203125" style="234" customWidth="1"/>
    <col min="1028" max="1029" width="9.33203125" style="234" customWidth="1"/>
    <col min="1030" max="1030" width="12.6640625" style="234" customWidth="1"/>
    <col min="1031" max="1032" width="9.33203125" style="234" customWidth="1"/>
    <col min="1033" max="1033" width="14.33203125" style="234" customWidth="1"/>
    <col min="1034" max="1035" width="8.88671875" style="234"/>
    <col min="1036" max="1036" width="19.33203125" style="234" bestFit="1" customWidth="1"/>
    <col min="1037" max="1038" width="8.88671875" style="234"/>
    <col min="1039" max="1039" width="15.5546875" style="234" customWidth="1"/>
    <col min="1040" max="1273" width="8.88671875" style="234"/>
    <col min="1274" max="1274" width="5.6640625" style="234" customWidth="1"/>
    <col min="1275" max="1275" width="18.6640625" style="234" customWidth="1"/>
    <col min="1276" max="1277" width="9.33203125" style="234" customWidth="1"/>
    <col min="1278" max="1279" width="12.5546875" style="234" customWidth="1"/>
    <col min="1280" max="1281" width="9.33203125" style="234" customWidth="1"/>
    <col min="1282" max="1283" width="10.33203125" style="234" customWidth="1"/>
    <col min="1284" max="1285" width="9.33203125" style="234" customWidth="1"/>
    <col min="1286" max="1286" width="12.6640625" style="234" customWidth="1"/>
    <col min="1287" max="1288" width="9.33203125" style="234" customWidth="1"/>
    <col min="1289" max="1289" width="14.33203125" style="234" customWidth="1"/>
    <col min="1290" max="1291" width="8.88671875" style="234"/>
    <col min="1292" max="1292" width="19.33203125" style="234" bestFit="1" customWidth="1"/>
    <col min="1293" max="1294" width="8.88671875" style="234"/>
    <col min="1295" max="1295" width="15.5546875" style="234" customWidth="1"/>
    <col min="1296" max="1529" width="8.88671875" style="234"/>
    <col min="1530" max="1530" width="5.6640625" style="234" customWidth="1"/>
    <col min="1531" max="1531" width="18.6640625" style="234" customWidth="1"/>
    <col min="1532" max="1533" width="9.33203125" style="234" customWidth="1"/>
    <col min="1534" max="1535" width="12.5546875" style="234" customWidth="1"/>
    <col min="1536" max="1537" width="9.33203125" style="234" customWidth="1"/>
    <col min="1538" max="1539" width="10.33203125" style="234" customWidth="1"/>
    <col min="1540" max="1541" width="9.33203125" style="234" customWidth="1"/>
    <col min="1542" max="1542" width="12.6640625" style="234" customWidth="1"/>
    <col min="1543" max="1544" width="9.33203125" style="234" customWidth="1"/>
    <col min="1545" max="1545" width="14.33203125" style="234" customWidth="1"/>
    <col min="1546" max="1547" width="8.88671875" style="234"/>
    <col min="1548" max="1548" width="19.33203125" style="234" bestFit="1" customWidth="1"/>
    <col min="1549" max="1550" width="8.88671875" style="234"/>
    <col min="1551" max="1551" width="15.5546875" style="234" customWidth="1"/>
    <col min="1552" max="1785" width="8.88671875" style="234"/>
    <col min="1786" max="1786" width="5.6640625" style="234" customWidth="1"/>
    <col min="1787" max="1787" width="18.6640625" style="234" customWidth="1"/>
    <col min="1788" max="1789" width="9.33203125" style="234" customWidth="1"/>
    <col min="1790" max="1791" width="12.5546875" style="234" customWidth="1"/>
    <col min="1792" max="1793" width="9.33203125" style="234" customWidth="1"/>
    <col min="1794" max="1795" width="10.33203125" style="234" customWidth="1"/>
    <col min="1796" max="1797" width="9.33203125" style="234" customWidth="1"/>
    <col min="1798" max="1798" width="12.6640625" style="234" customWidth="1"/>
    <col min="1799" max="1800" width="9.33203125" style="234" customWidth="1"/>
    <col min="1801" max="1801" width="14.33203125" style="234" customWidth="1"/>
    <col min="1802" max="1803" width="8.88671875" style="234"/>
    <col min="1804" max="1804" width="19.33203125" style="234" bestFit="1" customWidth="1"/>
    <col min="1805" max="1806" width="8.88671875" style="234"/>
    <col min="1807" max="1807" width="15.5546875" style="234" customWidth="1"/>
    <col min="1808" max="2041" width="8.88671875" style="234"/>
    <col min="2042" max="2042" width="5.6640625" style="234" customWidth="1"/>
    <col min="2043" max="2043" width="18.6640625" style="234" customWidth="1"/>
    <col min="2044" max="2045" width="9.33203125" style="234" customWidth="1"/>
    <col min="2046" max="2047" width="12.5546875" style="234" customWidth="1"/>
    <col min="2048" max="2049" width="9.33203125" style="234" customWidth="1"/>
    <col min="2050" max="2051" width="10.33203125" style="234" customWidth="1"/>
    <col min="2052" max="2053" width="9.33203125" style="234" customWidth="1"/>
    <col min="2054" max="2054" width="12.6640625" style="234" customWidth="1"/>
    <col min="2055" max="2056" width="9.33203125" style="234" customWidth="1"/>
    <col min="2057" max="2057" width="14.33203125" style="234" customWidth="1"/>
    <col min="2058" max="2059" width="8.88671875" style="234"/>
    <col min="2060" max="2060" width="19.33203125" style="234" bestFit="1" customWidth="1"/>
    <col min="2061" max="2062" width="8.88671875" style="234"/>
    <col min="2063" max="2063" width="15.5546875" style="234" customWidth="1"/>
    <col min="2064" max="2297" width="8.88671875" style="234"/>
    <col min="2298" max="2298" width="5.6640625" style="234" customWidth="1"/>
    <col min="2299" max="2299" width="18.6640625" style="234" customWidth="1"/>
    <col min="2300" max="2301" width="9.33203125" style="234" customWidth="1"/>
    <col min="2302" max="2303" width="12.5546875" style="234" customWidth="1"/>
    <col min="2304" max="2305" width="9.33203125" style="234" customWidth="1"/>
    <col min="2306" max="2307" width="10.33203125" style="234" customWidth="1"/>
    <col min="2308" max="2309" width="9.33203125" style="234" customWidth="1"/>
    <col min="2310" max="2310" width="12.6640625" style="234" customWidth="1"/>
    <col min="2311" max="2312" width="9.33203125" style="234" customWidth="1"/>
    <col min="2313" max="2313" width="14.33203125" style="234" customWidth="1"/>
    <col min="2314" max="2315" width="8.88671875" style="234"/>
    <col min="2316" max="2316" width="19.33203125" style="234" bestFit="1" customWidth="1"/>
    <col min="2317" max="2318" width="8.88671875" style="234"/>
    <col min="2319" max="2319" width="15.5546875" style="234" customWidth="1"/>
    <col min="2320" max="2553" width="8.88671875" style="234"/>
    <col min="2554" max="2554" width="5.6640625" style="234" customWidth="1"/>
    <col min="2555" max="2555" width="18.6640625" style="234" customWidth="1"/>
    <col min="2556" max="2557" width="9.33203125" style="234" customWidth="1"/>
    <col min="2558" max="2559" width="12.5546875" style="234" customWidth="1"/>
    <col min="2560" max="2561" width="9.33203125" style="234" customWidth="1"/>
    <col min="2562" max="2563" width="10.33203125" style="234" customWidth="1"/>
    <col min="2564" max="2565" width="9.33203125" style="234" customWidth="1"/>
    <col min="2566" max="2566" width="12.6640625" style="234" customWidth="1"/>
    <col min="2567" max="2568" width="9.33203125" style="234" customWidth="1"/>
    <col min="2569" max="2569" width="14.33203125" style="234" customWidth="1"/>
    <col min="2570" max="2571" width="8.88671875" style="234"/>
    <col min="2572" max="2572" width="19.33203125" style="234" bestFit="1" customWidth="1"/>
    <col min="2573" max="2574" width="8.88671875" style="234"/>
    <col min="2575" max="2575" width="15.5546875" style="234" customWidth="1"/>
    <col min="2576" max="2809" width="8.88671875" style="234"/>
    <col min="2810" max="2810" width="5.6640625" style="234" customWidth="1"/>
    <col min="2811" max="2811" width="18.6640625" style="234" customWidth="1"/>
    <col min="2812" max="2813" width="9.33203125" style="234" customWidth="1"/>
    <col min="2814" max="2815" width="12.5546875" style="234" customWidth="1"/>
    <col min="2816" max="2817" width="9.33203125" style="234" customWidth="1"/>
    <col min="2818" max="2819" width="10.33203125" style="234" customWidth="1"/>
    <col min="2820" max="2821" width="9.33203125" style="234" customWidth="1"/>
    <col min="2822" max="2822" width="12.6640625" style="234" customWidth="1"/>
    <col min="2823" max="2824" width="9.33203125" style="234" customWidth="1"/>
    <col min="2825" max="2825" width="14.33203125" style="234" customWidth="1"/>
    <col min="2826" max="2827" width="8.88671875" style="234"/>
    <col min="2828" max="2828" width="19.33203125" style="234" bestFit="1" customWidth="1"/>
    <col min="2829" max="2830" width="8.88671875" style="234"/>
    <col min="2831" max="2831" width="15.5546875" style="234" customWidth="1"/>
    <col min="2832" max="3065" width="8.88671875" style="234"/>
    <col min="3066" max="3066" width="5.6640625" style="234" customWidth="1"/>
    <col min="3067" max="3067" width="18.6640625" style="234" customWidth="1"/>
    <col min="3068" max="3069" width="9.33203125" style="234" customWidth="1"/>
    <col min="3070" max="3071" width="12.5546875" style="234" customWidth="1"/>
    <col min="3072" max="3073" width="9.33203125" style="234" customWidth="1"/>
    <col min="3074" max="3075" width="10.33203125" style="234" customWidth="1"/>
    <col min="3076" max="3077" width="9.33203125" style="234" customWidth="1"/>
    <col min="3078" max="3078" width="12.6640625" style="234" customWidth="1"/>
    <col min="3079" max="3080" width="9.33203125" style="234" customWidth="1"/>
    <col min="3081" max="3081" width="14.33203125" style="234" customWidth="1"/>
    <col min="3082" max="3083" width="8.88671875" style="234"/>
    <col min="3084" max="3084" width="19.33203125" style="234" bestFit="1" customWidth="1"/>
    <col min="3085" max="3086" width="8.88671875" style="234"/>
    <col min="3087" max="3087" width="15.5546875" style="234" customWidth="1"/>
    <col min="3088" max="3321" width="8.88671875" style="234"/>
    <col min="3322" max="3322" width="5.6640625" style="234" customWidth="1"/>
    <col min="3323" max="3323" width="18.6640625" style="234" customWidth="1"/>
    <col min="3324" max="3325" width="9.33203125" style="234" customWidth="1"/>
    <col min="3326" max="3327" width="12.5546875" style="234" customWidth="1"/>
    <col min="3328" max="3329" width="9.33203125" style="234" customWidth="1"/>
    <col min="3330" max="3331" width="10.33203125" style="234" customWidth="1"/>
    <col min="3332" max="3333" width="9.33203125" style="234" customWidth="1"/>
    <col min="3334" max="3334" width="12.6640625" style="234" customWidth="1"/>
    <col min="3335" max="3336" width="9.33203125" style="234" customWidth="1"/>
    <col min="3337" max="3337" width="14.33203125" style="234" customWidth="1"/>
    <col min="3338" max="3339" width="8.88671875" style="234"/>
    <col min="3340" max="3340" width="19.33203125" style="234" bestFit="1" customWidth="1"/>
    <col min="3341" max="3342" width="8.88671875" style="234"/>
    <col min="3343" max="3343" width="15.5546875" style="234" customWidth="1"/>
    <col min="3344" max="3577" width="8.88671875" style="234"/>
    <col min="3578" max="3578" width="5.6640625" style="234" customWidth="1"/>
    <col min="3579" max="3579" width="18.6640625" style="234" customWidth="1"/>
    <col min="3580" max="3581" width="9.33203125" style="234" customWidth="1"/>
    <col min="3582" max="3583" width="12.5546875" style="234" customWidth="1"/>
    <col min="3584" max="3585" width="9.33203125" style="234" customWidth="1"/>
    <col min="3586" max="3587" width="10.33203125" style="234" customWidth="1"/>
    <col min="3588" max="3589" width="9.33203125" style="234" customWidth="1"/>
    <col min="3590" max="3590" width="12.6640625" style="234" customWidth="1"/>
    <col min="3591" max="3592" width="9.33203125" style="234" customWidth="1"/>
    <col min="3593" max="3593" width="14.33203125" style="234" customWidth="1"/>
    <col min="3594" max="3595" width="8.88671875" style="234"/>
    <col min="3596" max="3596" width="19.33203125" style="234" bestFit="1" customWidth="1"/>
    <col min="3597" max="3598" width="8.88671875" style="234"/>
    <col min="3599" max="3599" width="15.5546875" style="234" customWidth="1"/>
    <col min="3600" max="3833" width="8.88671875" style="234"/>
    <col min="3834" max="3834" width="5.6640625" style="234" customWidth="1"/>
    <col min="3835" max="3835" width="18.6640625" style="234" customWidth="1"/>
    <col min="3836" max="3837" width="9.33203125" style="234" customWidth="1"/>
    <col min="3838" max="3839" width="12.5546875" style="234" customWidth="1"/>
    <col min="3840" max="3841" width="9.33203125" style="234" customWidth="1"/>
    <col min="3842" max="3843" width="10.33203125" style="234" customWidth="1"/>
    <col min="3844" max="3845" width="9.33203125" style="234" customWidth="1"/>
    <col min="3846" max="3846" width="12.6640625" style="234" customWidth="1"/>
    <col min="3847" max="3848" width="9.33203125" style="234" customWidth="1"/>
    <col min="3849" max="3849" width="14.33203125" style="234" customWidth="1"/>
    <col min="3850" max="3851" width="8.88671875" style="234"/>
    <col min="3852" max="3852" width="19.33203125" style="234" bestFit="1" customWidth="1"/>
    <col min="3853" max="3854" width="8.88671875" style="234"/>
    <col min="3855" max="3855" width="15.5546875" style="234" customWidth="1"/>
    <col min="3856" max="4089" width="8.88671875" style="234"/>
    <col min="4090" max="4090" width="5.6640625" style="234" customWidth="1"/>
    <col min="4091" max="4091" width="18.6640625" style="234" customWidth="1"/>
    <col min="4092" max="4093" width="9.33203125" style="234" customWidth="1"/>
    <col min="4094" max="4095" width="12.5546875" style="234" customWidth="1"/>
    <col min="4096" max="4097" width="9.33203125" style="234" customWidth="1"/>
    <col min="4098" max="4099" width="10.33203125" style="234" customWidth="1"/>
    <col min="4100" max="4101" width="9.33203125" style="234" customWidth="1"/>
    <col min="4102" max="4102" width="12.6640625" style="234" customWidth="1"/>
    <col min="4103" max="4104" width="9.33203125" style="234" customWidth="1"/>
    <col min="4105" max="4105" width="14.33203125" style="234" customWidth="1"/>
    <col min="4106" max="4107" width="8.88671875" style="234"/>
    <col min="4108" max="4108" width="19.33203125" style="234" bestFit="1" customWidth="1"/>
    <col min="4109" max="4110" width="8.88671875" style="234"/>
    <col min="4111" max="4111" width="15.5546875" style="234" customWidth="1"/>
    <col min="4112" max="4345" width="8.88671875" style="234"/>
    <col min="4346" max="4346" width="5.6640625" style="234" customWidth="1"/>
    <col min="4347" max="4347" width="18.6640625" style="234" customWidth="1"/>
    <col min="4348" max="4349" width="9.33203125" style="234" customWidth="1"/>
    <col min="4350" max="4351" width="12.5546875" style="234" customWidth="1"/>
    <col min="4352" max="4353" width="9.33203125" style="234" customWidth="1"/>
    <col min="4354" max="4355" width="10.33203125" style="234" customWidth="1"/>
    <col min="4356" max="4357" width="9.33203125" style="234" customWidth="1"/>
    <col min="4358" max="4358" width="12.6640625" style="234" customWidth="1"/>
    <col min="4359" max="4360" width="9.33203125" style="234" customWidth="1"/>
    <col min="4361" max="4361" width="14.33203125" style="234" customWidth="1"/>
    <col min="4362" max="4363" width="8.88671875" style="234"/>
    <col min="4364" max="4364" width="19.33203125" style="234" bestFit="1" customWidth="1"/>
    <col min="4365" max="4366" width="8.88671875" style="234"/>
    <col min="4367" max="4367" width="15.5546875" style="234" customWidth="1"/>
    <col min="4368" max="4601" width="8.88671875" style="234"/>
    <col min="4602" max="4602" width="5.6640625" style="234" customWidth="1"/>
    <col min="4603" max="4603" width="18.6640625" style="234" customWidth="1"/>
    <col min="4604" max="4605" width="9.33203125" style="234" customWidth="1"/>
    <col min="4606" max="4607" width="12.5546875" style="234" customWidth="1"/>
    <col min="4608" max="4609" width="9.33203125" style="234" customWidth="1"/>
    <col min="4610" max="4611" width="10.33203125" style="234" customWidth="1"/>
    <col min="4612" max="4613" width="9.33203125" style="234" customWidth="1"/>
    <col min="4614" max="4614" width="12.6640625" style="234" customWidth="1"/>
    <col min="4615" max="4616" width="9.33203125" style="234" customWidth="1"/>
    <col min="4617" max="4617" width="14.33203125" style="234" customWidth="1"/>
    <col min="4618" max="4619" width="8.88671875" style="234"/>
    <col min="4620" max="4620" width="19.33203125" style="234" bestFit="1" customWidth="1"/>
    <col min="4621" max="4622" width="8.88671875" style="234"/>
    <col min="4623" max="4623" width="15.5546875" style="234" customWidth="1"/>
    <col min="4624" max="4857" width="8.88671875" style="234"/>
    <col min="4858" max="4858" width="5.6640625" style="234" customWidth="1"/>
    <col min="4859" max="4859" width="18.6640625" style="234" customWidth="1"/>
    <col min="4860" max="4861" width="9.33203125" style="234" customWidth="1"/>
    <col min="4862" max="4863" width="12.5546875" style="234" customWidth="1"/>
    <col min="4864" max="4865" width="9.33203125" style="234" customWidth="1"/>
    <col min="4866" max="4867" width="10.33203125" style="234" customWidth="1"/>
    <col min="4868" max="4869" width="9.33203125" style="234" customWidth="1"/>
    <col min="4870" max="4870" width="12.6640625" style="234" customWidth="1"/>
    <col min="4871" max="4872" width="9.33203125" style="234" customWidth="1"/>
    <col min="4873" max="4873" width="14.33203125" style="234" customWidth="1"/>
    <col min="4874" max="4875" width="8.88671875" style="234"/>
    <col min="4876" max="4876" width="19.33203125" style="234" bestFit="1" customWidth="1"/>
    <col min="4877" max="4878" width="8.88671875" style="234"/>
    <col min="4879" max="4879" width="15.5546875" style="234" customWidth="1"/>
    <col min="4880" max="5113" width="8.88671875" style="234"/>
    <col min="5114" max="5114" width="5.6640625" style="234" customWidth="1"/>
    <col min="5115" max="5115" width="18.6640625" style="234" customWidth="1"/>
    <col min="5116" max="5117" width="9.33203125" style="234" customWidth="1"/>
    <col min="5118" max="5119" width="12.5546875" style="234" customWidth="1"/>
    <col min="5120" max="5121" width="9.33203125" style="234" customWidth="1"/>
    <col min="5122" max="5123" width="10.33203125" style="234" customWidth="1"/>
    <col min="5124" max="5125" width="9.33203125" style="234" customWidth="1"/>
    <col min="5126" max="5126" width="12.6640625" style="234" customWidth="1"/>
    <col min="5127" max="5128" width="9.33203125" style="234" customWidth="1"/>
    <col min="5129" max="5129" width="14.33203125" style="234" customWidth="1"/>
    <col min="5130" max="5131" width="8.88671875" style="234"/>
    <col min="5132" max="5132" width="19.33203125" style="234" bestFit="1" customWidth="1"/>
    <col min="5133" max="5134" width="8.88671875" style="234"/>
    <col min="5135" max="5135" width="15.5546875" style="234" customWidth="1"/>
    <col min="5136" max="5369" width="8.88671875" style="234"/>
    <col min="5370" max="5370" width="5.6640625" style="234" customWidth="1"/>
    <col min="5371" max="5371" width="18.6640625" style="234" customWidth="1"/>
    <col min="5372" max="5373" width="9.33203125" style="234" customWidth="1"/>
    <col min="5374" max="5375" width="12.5546875" style="234" customWidth="1"/>
    <col min="5376" max="5377" width="9.33203125" style="234" customWidth="1"/>
    <col min="5378" max="5379" width="10.33203125" style="234" customWidth="1"/>
    <col min="5380" max="5381" width="9.33203125" style="234" customWidth="1"/>
    <col min="5382" max="5382" width="12.6640625" style="234" customWidth="1"/>
    <col min="5383" max="5384" width="9.33203125" style="234" customWidth="1"/>
    <col min="5385" max="5385" width="14.33203125" style="234" customWidth="1"/>
    <col min="5386" max="5387" width="8.88671875" style="234"/>
    <col min="5388" max="5388" width="19.33203125" style="234" bestFit="1" customWidth="1"/>
    <col min="5389" max="5390" width="8.88671875" style="234"/>
    <col min="5391" max="5391" width="15.5546875" style="234" customWidth="1"/>
    <col min="5392" max="5625" width="8.88671875" style="234"/>
    <col min="5626" max="5626" width="5.6640625" style="234" customWidth="1"/>
    <col min="5627" max="5627" width="18.6640625" style="234" customWidth="1"/>
    <col min="5628" max="5629" width="9.33203125" style="234" customWidth="1"/>
    <col min="5630" max="5631" width="12.5546875" style="234" customWidth="1"/>
    <col min="5632" max="5633" width="9.33203125" style="234" customWidth="1"/>
    <col min="5634" max="5635" width="10.33203125" style="234" customWidth="1"/>
    <col min="5636" max="5637" width="9.33203125" style="234" customWidth="1"/>
    <col min="5638" max="5638" width="12.6640625" style="234" customWidth="1"/>
    <col min="5639" max="5640" width="9.33203125" style="234" customWidth="1"/>
    <col min="5641" max="5641" width="14.33203125" style="234" customWidth="1"/>
    <col min="5642" max="5643" width="8.88671875" style="234"/>
    <col min="5644" max="5644" width="19.33203125" style="234" bestFit="1" customWidth="1"/>
    <col min="5645" max="5646" width="8.88671875" style="234"/>
    <col min="5647" max="5647" width="15.5546875" style="234" customWidth="1"/>
    <col min="5648" max="5881" width="8.88671875" style="234"/>
    <col min="5882" max="5882" width="5.6640625" style="234" customWidth="1"/>
    <col min="5883" max="5883" width="18.6640625" style="234" customWidth="1"/>
    <col min="5884" max="5885" width="9.33203125" style="234" customWidth="1"/>
    <col min="5886" max="5887" width="12.5546875" style="234" customWidth="1"/>
    <col min="5888" max="5889" width="9.33203125" style="234" customWidth="1"/>
    <col min="5890" max="5891" width="10.33203125" style="234" customWidth="1"/>
    <col min="5892" max="5893" width="9.33203125" style="234" customWidth="1"/>
    <col min="5894" max="5894" width="12.6640625" style="234" customWidth="1"/>
    <col min="5895" max="5896" width="9.33203125" style="234" customWidth="1"/>
    <col min="5897" max="5897" width="14.33203125" style="234" customWidth="1"/>
    <col min="5898" max="5899" width="8.88671875" style="234"/>
    <col min="5900" max="5900" width="19.33203125" style="234" bestFit="1" customWidth="1"/>
    <col min="5901" max="5902" width="8.88671875" style="234"/>
    <col min="5903" max="5903" width="15.5546875" style="234" customWidth="1"/>
    <col min="5904" max="6137" width="8.88671875" style="234"/>
    <col min="6138" max="6138" width="5.6640625" style="234" customWidth="1"/>
    <col min="6139" max="6139" width="18.6640625" style="234" customWidth="1"/>
    <col min="6140" max="6141" width="9.33203125" style="234" customWidth="1"/>
    <col min="6142" max="6143" width="12.5546875" style="234" customWidth="1"/>
    <col min="6144" max="6145" width="9.33203125" style="234" customWidth="1"/>
    <col min="6146" max="6147" width="10.33203125" style="234" customWidth="1"/>
    <col min="6148" max="6149" width="9.33203125" style="234" customWidth="1"/>
    <col min="6150" max="6150" width="12.6640625" style="234" customWidth="1"/>
    <col min="6151" max="6152" width="9.33203125" style="234" customWidth="1"/>
    <col min="6153" max="6153" width="14.33203125" style="234" customWidth="1"/>
    <col min="6154" max="6155" width="8.88671875" style="234"/>
    <col min="6156" max="6156" width="19.33203125" style="234" bestFit="1" customWidth="1"/>
    <col min="6157" max="6158" width="8.88671875" style="234"/>
    <col min="6159" max="6159" width="15.5546875" style="234" customWidth="1"/>
    <col min="6160" max="6393" width="8.88671875" style="234"/>
    <col min="6394" max="6394" width="5.6640625" style="234" customWidth="1"/>
    <col min="6395" max="6395" width="18.6640625" style="234" customWidth="1"/>
    <col min="6396" max="6397" width="9.33203125" style="234" customWidth="1"/>
    <col min="6398" max="6399" width="12.5546875" style="234" customWidth="1"/>
    <col min="6400" max="6401" width="9.33203125" style="234" customWidth="1"/>
    <col min="6402" max="6403" width="10.33203125" style="234" customWidth="1"/>
    <col min="6404" max="6405" width="9.33203125" style="234" customWidth="1"/>
    <col min="6406" max="6406" width="12.6640625" style="234" customWidth="1"/>
    <col min="6407" max="6408" width="9.33203125" style="234" customWidth="1"/>
    <col min="6409" max="6409" width="14.33203125" style="234" customWidth="1"/>
    <col min="6410" max="6411" width="8.88671875" style="234"/>
    <col min="6412" max="6412" width="19.33203125" style="234" bestFit="1" customWidth="1"/>
    <col min="6413" max="6414" width="8.88671875" style="234"/>
    <col min="6415" max="6415" width="15.5546875" style="234" customWidth="1"/>
    <col min="6416" max="6649" width="8.88671875" style="234"/>
    <col min="6650" max="6650" width="5.6640625" style="234" customWidth="1"/>
    <col min="6651" max="6651" width="18.6640625" style="234" customWidth="1"/>
    <col min="6652" max="6653" width="9.33203125" style="234" customWidth="1"/>
    <col min="6654" max="6655" width="12.5546875" style="234" customWidth="1"/>
    <col min="6656" max="6657" width="9.33203125" style="234" customWidth="1"/>
    <col min="6658" max="6659" width="10.33203125" style="234" customWidth="1"/>
    <col min="6660" max="6661" width="9.33203125" style="234" customWidth="1"/>
    <col min="6662" max="6662" width="12.6640625" style="234" customWidth="1"/>
    <col min="6663" max="6664" width="9.33203125" style="234" customWidth="1"/>
    <col min="6665" max="6665" width="14.33203125" style="234" customWidth="1"/>
    <col min="6666" max="6667" width="8.88671875" style="234"/>
    <col min="6668" max="6668" width="19.33203125" style="234" bestFit="1" customWidth="1"/>
    <col min="6669" max="6670" width="8.88671875" style="234"/>
    <col min="6671" max="6671" width="15.5546875" style="234" customWidth="1"/>
    <col min="6672" max="6905" width="8.88671875" style="234"/>
    <col min="6906" max="6906" width="5.6640625" style="234" customWidth="1"/>
    <col min="6907" max="6907" width="18.6640625" style="234" customWidth="1"/>
    <col min="6908" max="6909" width="9.33203125" style="234" customWidth="1"/>
    <col min="6910" max="6911" width="12.5546875" style="234" customWidth="1"/>
    <col min="6912" max="6913" width="9.33203125" style="234" customWidth="1"/>
    <col min="6914" max="6915" width="10.33203125" style="234" customWidth="1"/>
    <col min="6916" max="6917" width="9.33203125" style="234" customWidth="1"/>
    <col min="6918" max="6918" width="12.6640625" style="234" customWidth="1"/>
    <col min="6919" max="6920" width="9.33203125" style="234" customWidth="1"/>
    <col min="6921" max="6921" width="14.33203125" style="234" customWidth="1"/>
    <col min="6922" max="6923" width="8.88671875" style="234"/>
    <col min="6924" max="6924" width="19.33203125" style="234" bestFit="1" customWidth="1"/>
    <col min="6925" max="6926" width="8.88671875" style="234"/>
    <col min="6927" max="6927" width="15.5546875" style="234" customWidth="1"/>
    <col min="6928" max="7161" width="8.88671875" style="234"/>
    <col min="7162" max="7162" width="5.6640625" style="234" customWidth="1"/>
    <col min="7163" max="7163" width="18.6640625" style="234" customWidth="1"/>
    <col min="7164" max="7165" width="9.33203125" style="234" customWidth="1"/>
    <col min="7166" max="7167" width="12.5546875" style="234" customWidth="1"/>
    <col min="7168" max="7169" width="9.33203125" style="234" customWidth="1"/>
    <col min="7170" max="7171" width="10.33203125" style="234" customWidth="1"/>
    <col min="7172" max="7173" width="9.33203125" style="234" customWidth="1"/>
    <col min="7174" max="7174" width="12.6640625" style="234" customWidth="1"/>
    <col min="7175" max="7176" width="9.33203125" style="234" customWidth="1"/>
    <col min="7177" max="7177" width="14.33203125" style="234" customWidth="1"/>
    <col min="7178" max="7179" width="8.88671875" style="234"/>
    <col min="7180" max="7180" width="19.33203125" style="234" bestFit="1" customWidth="1"/>
    <col min="7181" max="7182" width="8.88671875" style="234"/>
    <col min="7183" max="7183" width="15.5546875" style="234" customWidth="1"/>
    <col min="7184" max="7417" width="8.88671875" style="234"/>
    <col min="7418" max="7418" width="5.6640625" style="234" customWidth="1"/>
    <col min="7419" max="7419" width="18.6640625" style="234" customWidth="1"/>
    <col min="7420" max="7421" width="9.33203125" style="234" customWidth="1"/>
    <col min="7422" max="7423" width="12.5546875" style="234" customWidth="1"/>
    <col min="7424" max="7425" width="9.33203125" style="234" customWidth="1"/>
    <col min="7426" max="7427" width="10.33203125" style="234" customWidth="1"/>
    <col min="7428" max="7429" width="9.33203125" style="234" customWidth="1"/>
    <col min="7430" max="7430" width="12.6640625" style="234" customWidth="1"/>
    <col min="7431" max="7432" width="9.33203125" style="234" customWidth="1"/>
    <col min="7433" max="7433" width="14.33203125" style="234" customWidth="1"/>
    <col min="7434" max="7435" width="8.88671875" style="234"/>
    <col min="7436" max="7436" width="19.33203125" style="234" bestFit="1" customWidth="1"/>
    <col min="7437" max="7438" width="8.88671875" style="234"/>
    <col min="7439" max="7439" width="15.5546875" style="234" customWidth="1"/>
    <col min="7440" max="7673" width="8.88671875" style="234"/>
    <col min="7674" max="7674" width="5.6640625" style="234" customWidth="1"/>
    <col min="7675" max="7675" width="18.6640625" style="234" customWidth="1"/>
    <col min="7676" max="7677" width="9.33203125" style="234" customWidth="1"/>
    <col min="7678" max="7679" width="12.5546875" style="234" customWidth="1"/>
    <col min="7680" max="7681" width="9.33203125" style="234" customWidth="1"/>
    <col min="7682" max="7683" width="10.33203125" style="234" customWidth="1"/>
    <col min="7684" max="7685" width="9.33203125" style="234" customWidth="1"/>
    <col min="7686" max="7686" width="12.6640625" style="234" customWidth="1"/>
    <col min="7687" max="7688" width="9.33203125" style="234" customWidth="1"/>
    <col min="7689" max="7689" width="14.33203125" style="234" customWidth="1"/>
    <col min="7690" max="7691" width="8.88671875" style="234"/>
    <col min="7692" max="7692" width="19.33203125" style="234" bestFit="1" customWidth="1"/>
    <col min="7693" max="7694" width="8.88671875" style="234"/>
    <col min="7695" max="7695" width="15.5546875" style="234" customWidth="1"/>
    <col min="7696" max="7929" width="8.88671875" style="234"/>
    <col min="7930" max="7930" width="5.6640625" style="234" customWidth="1"/>
    <col min="7931" max="7931" width="18.6640625" style="234" customWidth="1"/>
    <col min="7932" max="7933" width="9.33203125" style="234" customWidth="1"/>
    <col min="7934" max="7935" width="12.5546875" style="234" customWidth="1"/>
    <col min="7936" max="7937" width="9.33203125" style="234" customWidth="1"/>
    <col min="7938" max="7939" width="10.33203125" style="234" customWidth="1"/>
    <col min="7940" max="7941" width="9.33203125" style="234" customWidth="1"/>
    <col min="7942" max="7942" width="12.6640625" style="234" customWidth="1"/>
    <col min="7943" max="7944" width="9.33203125" style="234" customWidth="1"/>
    <col min="7945" max="7945" width="14.33203125" style="234" customWidth="1"/>
    <col min="7946" max="7947" width="8.88671875" style="234"/>
    <col min="7948" max="7948" width="19.33203125" style="234" bestFit="1" customWidth="1"/>
    <col min="7949" max="7950" width="8.88671875" style="234"/>
    <col min="7951" max="7951" width="15.5546875" style="234" customWidth="1"/>
    <col min="7952" max="8185" width="8.88671875" style="234"/>
    <col min="8186" max="8186" width="5.6640625" style="234" customWidth="1"/>
    <col min="8187" max="8187" width="18.6640625" style="234" customWidth="1"/>
    <col min="8188" max="8189" width="9.33203125" style="234" customWidth="1"/>
    <col min="8190" max="8191" width="12.5546875" style="234" customWidth="1"/>
    <col min="8192" max="8193" width="9.33203125" style="234" customWidth="1"/>
    <col min="8194" max="8195" width="10.33203125" style="234" customWidth="1"/>
    <col min="8196" max="8197" width="9.33203125" style="234" customWidth="1"/>
    <col min="8198" max="8198" width="12.6640625" style="234" customWidth="1"/>
    <col min="8199" max="8200" width="9.33203125" style="234" customWidth="1"/>
    <col min="8201" max="8201" width="14.33203125" style="234" customWidth="1"/>
    <col min="8202" max="8203" width="8.88671875" style="234"/>
    <col min="8204" max="8204" width="19.33203125" style="234" bestFit="1" customWidth="1"/>
    <col min="8205" max="8206" width="8.88671875" style="234"/>
    <col min="8207" max="8207" width="15.5546875" style="234" customWidth="1"/>
    <col min="8208" max="8441" width="8.88671875" style="234"/>
    <col min="8442" max="8442" width="5.6640625" style="234" customWidth="1"/>
    <col min="8443" max="8443" width="18.6640625" style="234" customWidth="1"/>
    <col min="8444" max="8445" width="9.33203125" style="234" customWidth="1"/>
    <col min="8446" max="8447" width="12.5546875" style="234" customWidth="1"/>
    <col min="8448" max="8449" width="9.33203125" style="234" customWidth="1"/>
    <col min="8450" max="8451" width="10.33203125" style="234" customWidth="1"/>
    <col min="8452" max="8453" width="9.33203125" style="234" customWidth="1"/>
    <col min="8454" max="8454" width="12.6640625" style="234" customWidth="1"/>
    <col min="8455" max="8456" width="9.33203125" style="234" customWidth="1"/>
    <col min="8457" max="8457" width="14.33203125" style="234" customWidth="1"/>
    <col min="8458" max="8459" width="8.88671875" style="234"/>
    <col min="8460" max="8460" width="19.33203125" style="234" bestFit="1" customWidth="1"/>
    <col min="8461" max="8462" width="8.88671875" style="234"/>
    <col min="8463" max="8463" width="15.5546875" style="234" customWidth="1"/>
    <col min="8464" max="8697" width="8.88671875" style="234"/>
    <col min="8698" max="8698" width="5.6640625" style="234" customWidth="1"/>
    <col min="8699" max="8699" width="18.6640625" style="234" customWidth="1"/>
    <col min="8700" max="8701" width="9.33203125" style="234" customWidth="1"/>
    <col min="8702" max="8703" width="12.5546875" style="234" customWidth="1"/>
    <col min="8704" max="8705" width="9.33203125" style="234" customWidth="1"/>
    <col min="8706" max="8707" width="10.33203125" style="234" customWidth="1"/>
    <col min="8708" max="8709" width="9.33203125" style="234" customWidth="1"/>
    <col min="8710" max="8710" width="12.6640625" style="234" customWidth="1"/>
    <col min="8711" max="8712" width="9.33203125" style="234" customWidth="1"/>
    <col min="8713" max="8713" width="14.33203125" style="234" customWidth="1"/>
    <col min="8714" max="8715" width="8.88671875" style="234"/>
    <col min="8716" max="8716" width="19.33203125" style="234" bestFit="1" customWidth="1"/>
    <col min="8717" max="8718" width="8.88671875" style="234"/>
    <col min="8719" max="8719" width="15.5546875" style="234" customWidth="1"/>
    <col min="8720" max="8953" width="8.88671875" style="234"/>
    <col min="8954" max="8954" width="5.6640625" style="234" customWidth="1"/>
    <col min="8955" max="8955" width="18.6640625" style="234" customWidth="1"/>
    <col min="8956" max="8957" width="9.33203125" style="234" customWidth="1"/>
    <col min="8958" max="8959" width="12.5546875" style="234" customWidth="1"/>
    <col min="8960" max="8961" width="9.33203125" style="234" customWidth="1"/>
    <col min="8962" max="8963" width="10.33203125" style="234" customWidth="1"/>
    <col min="8964" max="8965" width="9.33203125" style="234" customWidth="1"/>
    <col min="8966" max="8966" width="12.6640625" style="234" customWidth="1"/>
    <col min="8967" max="8968" width="9.33203125" style="234" customWidth="1"/>
    <col min="8969" max="8969" width="14.33203125" style="234" customWidth="1"/>
    <col min="8970" max="8971" width="8.88671875" style="234"/>
    <col min="8972" max="8972" width="19.33203125" style="234" bestFit="1" customWidth="1"/>
    <col min="8973" max="8974" width="8.88671875" style="234"/>
    <col min="8975" max="8975" width="15.5546875" style="234" customWidth="1"/>
    <col min="8976" max="9209" width="8.88671875" style="234"/>
    <col min="9210" max="9210" width="5.6640625" style="234" customWidth="1"/>
    <col min="9211" max="9211" width="18.6640625" style="234" customWidth="1"/>
    <col min="9212" max="9213" width="9.33203125" style="234" customWidth="1"/>
    <col min="9214" max="9215" width="12.5546875" style="234" customWidth="1"/>
    <col min="9216" max="9217" width="9.33203125" style="234" customWidth="1"/>
    <col min="9218" max="9219" width="10.33203125" style="234" customWidth="1"/>
    <col min="9220" max="9221" width="9.33203125" style="234" customWidth="1"/>
    <col min="9222" max="9222" width="12.6640625" style="234" customWidth="1"/>
    <col min="9223" max="9224" width="9.33203125" style="234" customWidth="1"/>
    <col min="9225" max="9225" width="14.33203125" style="234" customWidth="1"/>
    <col min="9226" max="9227" width="8.88671875" style="234"/>
    <col min="9228" max="9228" width="19.33203125" style="234" bestFit="1" customWidth="1"/>
    <col min="9229" max="9230" width="8.88671875" style="234"/>
    <col min="9231" max="9231" width="15.5546875" style="234" customWidth="1"/>
    <col min="9232" max="9465" width="8.88671875" style="234"/>
    <col min="9466" max="9466" width="5.6640625" style="234" customWidth="1"/>
    <col min="9467" max="9467" width="18.6640625" style="234" customWidth="1"/>
    <col min="9468" max="9469" width="9.33203125" style="234" customWidth="1"/>
    <col min="9470" max="9471" width="12.5546875" style="234" customWidth="1"/>
    <col min="9472" max="9473" width="9.33203125" style="234" customWidth="1"/>
    <col min="9474" max="9475" width="10.33203125" style="234" customWidth="1"/>
    <col min="9476" max="9477" width="9.33203125" style="234" customWidth="1"/>
    <col min="9478" max="9478" width="12.6640625" style="234" customWidth="1"/>
    <col min="9479" max="9480" width="9.33203125" style="234" customWidth="1"/>
    <col min="9481" max="9481" width="14.33203125" style="234" customWidth="1"/>
    <col min="9482" max="9483" width="8.88671875" style="234"/>
    <col min="9484" max="9484" width="19.33203125" style="234" bestFit="1" customWidth="1"/>
    <col min="9485" max="9486" width="8.88671875" style="234"/>
    <col min="9487" max="9487" width="15.5546875" style="234" customWidth="1"/>
    <col min="9488" max="9721" width="8.88671875" style="234"/>
    <col min="9722" max="9722" width="5.6640625" style="234" customWidth="1"/>
    <col min="9723" max="9723" width="18.6640625" style="234" customWidth="1"/>
    <col min="9724" max="9725" width="9.33203125" style="234" customWidth="1"/>
    <col min="9726" max="9727" width="12.5546875" style="234" customWidth="1"/>
    <col min="9728" max="9729" width="9.33203125" style="234" customWidth="1"/>
    <col min="9730" max="9731" width="10.33203125" style="234" customWidth="1"/>
    <col min="9732" max="9733" width="9.33203125" style="234" customWidth="1"/>
    <col min="9734" max="9734" width="12.6640625" style="234" customWidth="1"/>
    <col min="9735" max="9736" width="9.33203125" style="234" customWidth="1"/>
    <col min="9737" max="9737" width="14.33203125" style="234" customWidth="1"/>
    <col min="9738" max="9739" width="8.88671875" style="234"/>
    <col min="9740" max="9740" width="19.33203125" style="234" bestFit="1" customWidth="1"/>
    <col min="9741" max="9742" width="8.88671875" style="234"/>
    <col min="9743" max="9743" width="15.5546875" style="234" customWidth="1"/>
    <col min="9744" max="9977" width="8.88671875" style="234"/>
    <col min="9978" max="9978" width="5.6640625" style="234" customWidth="1"/>
    <col min="9979" max="9979" width="18.6640625" style="234" customWidth="1"/>
    <col min="9980" max="9981" width="9.33203125" style="234" customWidth="1"/>
    <col min="9982" max="9983" width="12.5546875" style="234" customWidth="1"/>
    <col min="9984" max="9985" width="9.33203125" style="234" customWidth="1"/>
    <col min="9986" max="9987" width="10.33203125" style="234" customWidth="1"/>
    <col min="9988" max="9989" width="9.33203125" style="234" customWidth="1"/>
    <col min="9990" max="9990" width="12.6640625" style="234" customWidth="1"/>
    <col min="9991" max="9992" width="9.33203125" style="234" customWidth="1"/>
    <col min="9993" max="9993" width="14.33203125" style="234" customWidth="1"/>
    <col min="9994" max="9995" width="8.88671875" style="234"/>
    <col min="9996" max="9996" width="19.33203125" style="234" bestFit="1" customWidth="1"/>
    <col min="9997" max="9998" width="8.88671875" style="234"/>
    <col min="9999" max="9999" width="15.5546875" style="234" customWidth="1"/>
    <col min="10000" max="10233" width="8.88671875" style="234"/>
    <col min="10234" max="10234" width="5.6640625" style="234" customWidth="1"/>
    <col min="10235" max="10235" width="18.6640625" style="234" customWidth="1"/>
    <col min="10236" max="10237" width="9.33203125" style="234" customWidth="1"/>
    <col min="10238" max="10239" width="12.5546875" style="234" customWidth="1"/>
    <col min="10240" max="10241" width="9.33203125" style="234" customWidth="1"/>
    <col min="10242" max="10243" width="10.33203125" style="234" customWidth="1"/>
    <col min="10244" max="10245" width="9.33203125" style="234" customWidth="1"/>
    <col min="10246" max="10246" width="12.6640625" style="234" customWidth="1"/>
    <col min="10247" max="10248" width="9.33203125" style="234" customWidth="1"/>
    <col min="10249" max="10249" width="14.33203125" style="234" customWidth="1"/>
    <col min="10250" max="10251" width="8.88671875" style="234"/>
    <col min="10252" max="10252" width="19.33203125" style="234" bestFit="1" customWidth="1"/>
    <col min="10253" max="10254" width="8.88671875" style="234"/>
    <col min="10255" max="10255" width="15.5546875" style="234" customWidth="1"/>
    <col min="10256" max="10489" width="8.88671875" style="234"/>
    <col min="10490" max="10490" width="5.6640625" style="234" customWidth="1"/>
    <col min="10491" max="10491" width="18.6640625" style="234" customWidth="1"/>
    <col min="10492" max="10493" width="9.33203125" style="234" customWidth="1"/>
    <col min="10494" max="10495" width="12.5546875" style="234" customWidth="1"/>
    <col min="10496" max="10497" width="9.33203125" style="234" customWidth="1"/>
    <col min="10498" max="10499" width="10.33203125" style="234" customWidth="1"/>
    <col min="10500" max="10501" width="9.33203125" style="234" customWidth="1"/>
    <col min="10502" max="10502" width="12.6640625" style="234" customWidth="1"/>
    <col min="10503" max="10504" width="9.33203125" style="234" customWidth="1"/>
    <col min="10505" max="10505" width="14.33203125" style="234" customWidth="1"/>
    <col min="10506" max="10507" width="8.88671875" style="234"/>
    <col min="10508" max="10508" width="19.33203125" style="234" bestFit="1" customWidth="1"/>
    <col min="10509" max="10510" width="8.88671875" style="234"/>
    <col min="10511" max="10511" width="15.5546875" style="234" customWidth="1"/>
    <col min="10512" max="10745" width="8.88671875" style="234"/>
    <col min="10746" max="10746" width="5.6640625" style="234" customWidth="1"/>
    <col min="10747" max="10747" width="18.6640625" style="234" customWidth="1"/>
    <col min="10748" max="10749" width="9.33203125" style="234" customWidth="1"/>
    <col min="10750" max="10751" width="12.5546875" style="234" customWidth="1"/>
    <col min="10752" max="10753" width="9.33203125" style="234" customWidth="1"/>
    <col min="10754" max="10755" width="10.33203125" style="234" customWidth="1"/>
    <col min="10756" max="10757" width="9.33203125" style="234" customWidth="1"/>
    <col min="10758" max="10758" width="12.6640625" style="234" customWidth="1"/>
    <col min="10759" max="10760" width="9.33203125" style="234" customWidth="1"/>
    <col min="10761" max="10761" width="14.33203125" style="234" customWidth="1"/>
    <col min="10762" max="10763" width="8.88671875" style="234"/>
    <col min="10764" max="10764" width="19.33203125" style="234" bestFit="1" customWidth="1"/>
    <col min="10765" max="10766" width="8.88671875" style="234"/>
    <col min="10767" max="10767" width="15.5546875" style="234" customWidth="1"/>
    <col min="10768" max="11001" width="8.88671875" style="234"/>
    <col min="11002" max="11002" width="5.6640625" style="234" customWidth="1"/>
    <col min="11003" max="11003" width="18.6640625" style="234" customWidth="1"/>
    <col min="11004" max="11005" width="9.33203125" style="234" customWidth="1"/>
    <col min="11006" max="11007" width="12.5546875" style="234" customWidth="1"/>
    <col min="11008" max="11009" width="9.33203125" style="234" customWidth="1"/>
    <col min="11010" max="11011" width="10.33203125" style="234" customWidth="1"/>
    <col min="11012" max="11013" width="9.33203125" style="234" customWidth="1"/>
    <col min="11014" max="11014" width="12.6640625" style="234" customWidth="1"/>
    <col min="11015" max="11016" width="9.33203125" style="234" customWidth="1"/>
    <col min="11017" max="11017" width="14.33203125" style="234" customWidth="1"/>
    <col min="11018" max="11019" width="8.88671875" style="234"/>
    <col min="11020" max="11020" width="19.33203125" style="234" bestFit="1" customWidth="1"/>
    <col min="11021" max="11022" width="8.88671875" style="234"/>
    <col min="11023" max="11023" width="15.5546875" style="234" customWidth="1"/>
    <col min="11024" max="11257" width="8.88671875" style="234"/>
    <col min="11258" max="11258" width="5.6640625" style="234" customWidth="1"/>
    <col min="11259" max="11259" width="18.6640625" style="234" customWidth="1"/>
    <col min="11260" max="11261" width="9.33203125" style="234" customWidth="1"/>
    <col min="11262" max="11263" width="12.5546875" style="234" customWidth="1"/>
    <col min="11264" max="11265" width="9.33203125" style="234" customWidth="1"/>
    <col min="11266" max="11267" width="10.33203125" style="234" customWidth="1"/>
    <col min="11268" max="11269" width="9.33203125" style="234" customWidth="1"/>
    <col min="11270" max="11270" width="12.6640625" style="234" customWidth="1"/>
    <col min="11271" max="11272" width="9.33203125" style="234" customWidth="1"/>
    <col min="11273" max="11273" width="14.33203125" style="234" customWidth="1"/>
    <col min="11274" max="11275" width="8.88671875" style="234"/>
    <col min="11276" max="11276" width="19.33203125" style="234" bestFit="1" customWidth="1"/>
    <col min="11277" max="11278" width="8.88671875" style="234"/>
    <col min="11279" max="11279" width="15.5546875" style="234" customWidth="1"/>
    <col min="11280" max="11513" width="8.88671875" style="234"/>
    <col min="11514" max="11514" width="5.6640625" style="234" customWidth="1"/>
    <col min="11515" max="11515" width="18.6640625" style="234" customWidth="1"/>
    <col min="11516" max="11517" width="9.33203125" style="234" customWidth="1"/>
    <col min="11518" max="11519" width="12.5546875" style="234" customWidth="1"/>
    <col min="11520" max="11521" width="9.33203125" style="234" customWidth="1"/>
    <col min="11522" max="11523" width="10.33203125" style="234" customWidth="1"/>
    <col min="11524" max="11525" width="9.33203125" style="234" customWidth="1"/>
    <col min="11526" max="11526" width="12.6640625" style="234" customWidth="1"/>
    <col min="11527" max="11528" width="9.33203125" style="234" customWidth="1"/>
    <col min="11529" max="11529" width="14.33203125" style="234" customWidth="1"/>
    <col min="11530" max="11531" width="8.88671875" style="234"/>
    <col min="11532" max="11532" width="19.33203125" style="234" bestFit="1" customWidth="1"/>
    <col min="11533" max="11534" width="8.88671875" style="234"/>
    <col min="11535" max="11535" width="15.5546875" style="234" customWidth="1"/>
    <col min="11536" max="11769" width="8.88671875" style="234"/>
    <col min="11770" max="11770" width="5.6640625" style="234" customWidth="1"/>
    <col min="11771" max="11771" width="18.6640625" style="234" customWidth="1"/>
    <col min="11772" max="11773" width="9.33203125" style="234" customWidth="1"/>
    <col min="11774" max="11775" width="12.5546875" style="234" customWidth="1"/>
    <col min="11776" max="11777" width="9.33203125" style="234" customWidth="1"/>
    <col min="11778" max="11779" width="10.33203125" style="234" customWidth="1"/>
    <col min="11780" max="11781" width="9.33203125" style="234" customWidth="1"/>
    <col min="11782" max="11782" width="12.6640625" style="234" customWidth="1"/>
    <col min="11783" max="11784" width="9.33203125" style="234" customWidth="1"/>
    <col min="11785" max="11785" width="14.33203125" style="234" customWidth="1"/>
    <col min="11786" max="11787" width="8.88671875" style="234"/>
    <col min="11788" max="11788" width="19.33203125" style="234" bestFit="1" customWidth="1"/>
    <col min="11789" max="11790" width="8.88671875" style="234"/>
    <col min="11791" max="11791" width="15.5546875" style="234" customWidth="1"/>
    <col min="11792" max="12025" width="8.88671875" style="234"/>
    <col min="12026" max="12026" width="5.6640625" style="234" customWidth="1"/>
    <col min="12027" max="12027" width="18.6640625" style="234" customWidth="1"/>
    <col min="12028" max="12029" width="9.33203125" style="234" customWidth="1"/>
    <col min="12030" max="12031" width="12.5546875" style="234" customWidth="1"/>
    <col min="12032" max="12033" width="9.33203125" style="234" customWidth="1"/>
    <col min="12034" max="12035" width="10.33203125" style="234" customWidth="1"/>
    <col min="12036" max="12037" width="9.33203125" style="234" customWidth="1"/>
    <col min="12038" max="12038" width="12.6640625" style="234" customWidth="1"/>
    <col min="12039" max="12040" width="9.33203125" style="234" customWidth="1"/>
    <col min="12041" max="12041" width="14.33203125" style="234" customWidth="1"/>
    <col min="12042" max="12043" width="8.88671875" style="234"/>
    <col min="12044" max="12044" width="19.33203125" style="234" bestFit="1" customWidth="1"/>
    <col min="12045" max="12046" width="8.88671875" style="234"/>
    <col min="12047" max="12047" width="15.5546875" style="234" customWidth="1"/>
    <col min="12048" max="12281" width="8.88671875" style="234"/>
    <col min="12282" max="12282" width="5.6640625" style="234" customWidth="1"/>
    <col min="12283" max="12283" width="18.6640625" style="234" customWidth="1"/>
    <col min="12284" max="12285" width="9.33203125" style="234" customWidth="1"/>
    <col min="12286" max="12287" width="12.5546875" style="234" customWidth="1"/>
    <col min="12288" max="12289" width="9.33203125" style="234" customWidth="1"/>
    <col min="12290" max="12291" width="10.33203125" style="234" customWidth="1"/>
    <col min="12292" max="12293" width="9.33203125" style="234" customWidth="1"/>
    <col min="12294" max="12294" width="12.6640625" style="234" customWidth="1"/>
    <col min="12295" max="12296" width="9.33203125" style="234" customWidth="1"/>
    <col min="12297" max="12297" width="14.33203125" style="234" customWidth="1"/>
    <col min="12298" max="12299" width="8.88671875" style="234"/>
    <col min="12300" max="12300" width="19.33203125" style="234" bestFit="1" customWidth="1"/>
    <col min="12301" max="12302" width="8.88671875" style="234"/>
    <col min="12303" max="12303" width="15.5546875" style="234" customWidth="1"/>
    <col min="12304" max="12537" width="8.88671875" style="234"/>
    <col min="12538" max="12538" width="5.6640625" style="234" customWidth="1"/>
    <col min="12539" max="12539" width="18.6640625" style="234" customWidth="1"/>
    <col min="12540" max="12541" width="9.33203125" style="234" customWidth="1"/>
    <col min="12542" max="12543" width="12.5546875" style="234" customWidth="1"/>
    <col min="12544" max="12545" width="9.33203125" style="234" customWidth="1"/>
    <col min="12546" max="12547" width="10.33203125" style="234" customWidth="1"/>
    <col min="12548" max="12549" width="9.33203125" style="234" customWidth="1"/>
    <col min="12550" max="12550" width="12.6640625" style="234" customWidth="1"/>
    <col min="12551" max="12552" width="9.33203125" style="234" customWidth="1"/>
    <col min="12553" max="12553" width="14.33203125" style="234" customWidth="1"/>
    <col min="12554" max="12555" width="8.88671875" style="234"/>
    <col min="12556" max="12556" width="19.33203125" style="234" bestFit="1" customWidth="1"/>
    <col min="12557" max="12558" width="8.88671875" style="234"/>
    <col min="12559" max="12559" width="15.5546875" style="234" customWidth="1"/>
    <col min="12560" max="12793" width="8.88671875" style="234"/>
    <col min="12794" max="12794" width="5.6640625" style="234" customWidth="1"/>
    <col min="12795" max="12795" width="18.6640625" style="234" customWidth="1"/>
    <col min="12796" max="12797" width="9.33203125" style="234" customWidth="1"/>
    <col min="12798" max="12799" width="12.5546875" style="234" customWidth="1"/>
    <col min="12800" max="12801" width="9.33203125" style="234" customWidth="1"/>
    <col min="12802" max="12803" width="10.33203125" style="234" customWidth="1"/>
    <col min="12804" max="12805" width="9.33203125" style="234" customWidth="1"/>
    <col min="12806" max="12806" width="12.6640625" style="234" customWidth="1"/>
    <col min="12807" max="12808" width="9.33203125" style="234" customWidth="1"/>
    <col min="12809" max="12809" width="14.33203125" style="234" customWidth="1"/>
    <col min="12810" max="12811" width="8.88671875" style="234"/>
    <col min="12812" max="12812" width="19.33203125" style="234" bestFit="1" customWidth="1"/>
    <col min="12813" max="12814" width="8.88671875" style="234"/>
    <col min="12815" max="12815" width="15.5546875" style="234" customWidth="1"/>
    <col min="12816" max="13049" width="8.88671875" style="234"/>
    <col min="13050" max="13050" width="5.6640625" style="234" customWidth="1"/>
    <col min="13051" max="13051" width="18.6640625" style="234" customWidth="1"/>
    <col min="13052" max="13053" width="9.33203125" style="234" customWidth="1"/>
    <col min="13054" max="13055" width="12.5546875" style="234" customWidth="1"/>
    <col min="13056" max="13057" width="9.33203125" style="234" customWidth="1"/>
    <col min="13058" max="13059" width="10.33203125" style="234" customWidth="1"/>
    <col min="13060" max="13061" width="9.33203125" style="234" customWidth="1"/>
    <col min="13062" max="13062" width="12.6640625" style="234" customWidth="1"/>
    <col min="13063" max="13064" width="9.33203125" style="234" customWidth="1"/>
    <col min="13065" max="13065" width="14.33203125" style="234" customWidth="1"/>
    <col min="13066" max="13067" width="8.88671875" style="234"/>
    <col min="13068" max="13068" width="19.33203125" style="234" bestFit="1" customWidth="1"/>
    <col min="13069" max="13070" width="8.88671875" style="234"/>
    <col min="13071" max="13071" width="15.5546875" style="234" customWidth="1"/>
    <col min="13072" max="13305" width="8.88671875" style="234"/>
    <col min="13306" max="13306" width="5.6640625" style="234" customWidth="1"/>
    <col min="13307" max="13307" width="18.6640625" style="234" customWidth="1"/>
    <col min="13308" max="13309" width="9.33203125" style="234" customWidth="1"/>
    <col min="13310" max="13311" width="12.5546875" style="234" customWidth="1"/>
    <col min="13312" max="13313" width="9.33203125" style="234" customWidth="1"/>
    <col min="13314" max="13315" width="10.33203125" style="234" customWidth="1"/>
    <col min="13316" max="13317" width="9.33203125" style="234" customWidth="1"/>
    <col min="13318" max="13318" width="12.6640625" style="234" customWidth="1"/>
    <col min="13319" max="13320" width="9.33203125" style="234" customWidth="1"/>
    <col min="13321" max="13321" width="14.33203125" style="234" customWidth="1"/>
    <col min="13322" max="13323" width="8.88671875" style="234"/>
    <col min="13324" max="13324" width="19.33203125" style="234" bestFit="1" customWidth="1"/>
    <col min="13325" max="13326" width="8.88671875" style="234"/>
    <col min="13327" max="13327" width="15.5546875" style="234" customWidth="1"/>
    <col min="13328" max="13561" width="8.88671875" style="234"/>
    <col min="13562" max="13562" width="5.6640625" style="234" customWidth="1"/>
    <col min="13563" max="13563" width="18.6640625" style="234" customWidth="1"/>
    <col min="13564" max="13565" width="9.33203125" style="234" customWidth="1"/>
    <col min="13566" max="13567" width="12.5546875" style="234" customWidth="1"/>
    <col min="13568" max="13569" width="9.33203125" style="234" customWidth="1"/>
    <col min="13570" max="13571" width="10.33203125" style="234" customWidth="1"/>
    <col min="13572" max="13573" width="9.33203125" style="234" customWidth="1"/>
    <col min="13574" max="13574" width="12.6640625" style="234" customWidth="1"/>
    <col min="13575" max="13576" width="9.33203125" style="234" customWidth="1"/>
    <col min="13577" max="13577" width="14.33203125" style="234" customWidth="1"/>
    <col min="13578" max="13579" width="8.88671875" style="234"/>
    <col min="13580" max="13580" width="19.33203125" style="234" bestFit="1" customWidth="1"/>
    <col min="13581" max="13582" width="8.88671875" style="234"/>
    <col min="13583" max="13583" width="15.5546875" style="234" customWidth="1"/>
    <col min="13584" max="13817" width="8.88671875" style="234"/>
    <col min="13818" max="13818" width="5.6640625" style="234" customWidth="1"/>
    <col min="13819" max="13819" width="18.6640625" style="234" customWidth="1"/>
    <col min="13820" max="13821" width="9.33203125" style="234" customWidth="1"/>
    <col min="13822" max="13823" width="12.5546875" style="234" customWidth="1"/>
    <col min="13824" max="13825" width="9.33203125" style="234" customWidth="1"/>
    <col min="13826" max="13827" width="10.33203125" style="234" customWidth="1"/>
    <col min="13828" max="13829" width="9.33203125" style="234" customWidth="1"/>
    <col min="13830" max="13830" width="12.6640625" style="234" customWidth="1"/>
    <col min="13831" max="13832" width="9.33203125" style="234" customWidth="1"/>
    <col min="13833" max="13833" width="14.33203125" style="234" customWidth="1"/>
    <col min="13834" max="13835" width="8.88671875" style="234"/>
    <col min="13836" max="13836" width="19.33203125" style="234" bestFit="1" customWidth="1"/>
    <col min="13837" max="13838" width="8.88671875" style="234"/>
    <col min="13839" max="13839" width="15.5546875" style="234" customWidth="1"/>
    <col min="13840" max="14073" width="8.88671875" style="234"/>
    <col min="14074" max="14074" width="5.6640625" style="234" customWidth="1"/>
    <col min="14075" max="14075" width="18.6640625" style="234" customWidth="1"/>
    <col min="14076" max="14077" width="9.33203125" style="234" customWidth="1"/>
    <col min="14078" max="14079" width="12.5546875" style="234" customWidth="1"/>
    <col min="14080" max="14081" width="9.33203125" style="234" customWidth="1"/>
    <col min="14082" max="14083" width="10.33203125" style="234" customWidth="1"/>
    <col min="14084" max="14085" width="9.33203125" style="234" customWidth="1"/>
    <col min="14086" max="14086" width="12.6640625" style="234" customWidth="1"/>
    <col min="14087" max="14088" width="9.33203125" style="234" customWidth="1"/>
    <col min="14089" max="14089" width="14.33203125" style="234" customWidth="1"/>
    <col min="14090" max="14091" width="8.88671875" style="234"/>
    <col min="14092" max="14092" width="19.33203125" style="234" bestFit="1" customWidth="1"/>
    <col min="14093" max="14094" width="8.88671875" style="234"/>
    <col min="14095" max="14095" width="15.5546875" style="234" customWidth="1"/>
    <col min="14096" max="14329" width="8.88671875" style="234"/>
    <col min="14330" max="14330" width="5.6640625" style="234" customWidth="1"/>
    <col min="14331" max="14331" width="18.6640625" style="234" customWidth="1"/>
    <col min="14332" max="14333" width="9.33203125" style="234" customWidth="1"/>
    <col min="14334" max="14335" width="12.5546875" style="234" customWidth="1"/>
    <col min="14336" max="14337" width="9.33203125" style="234" customWidth="1"/>
    <col min="14338" max="14339" width="10.33203125" style="234" customWidth="1"/>
    <col min="14340" max="14341" width="9.33203125" style="234" customWidth="1"/>
    <col min="14342" max="14342" width="12.6640625" style="234" customWidth="1"/>
    <col min="14343" max="14344" width="9.33203125" style="234" customWidth="1"/>
    <col min="14345" max="14345" width="14.33203125" style="234" customWidth="1"/>
    <col min="14346" max="14347" width="8.88671875" style="234"/>
    <col min="14348" max="14348" width="19.33203125" style="234" bestFit="1" customWidth="1"/>
    <col min="14349" max="14350" width="8.88671875" style="234"/>
    <col min="14351" max="14351" width="15.5546875" style="234" customWidth="1"/>
    <col min="14352" max="14585" width="8.88671875" style="234"/>
    <col min="14586" max="14586" width="5.6640625" style="234" customWidth="1"/>
    <col min="14587" max="14587" width="18.6640625" style="234" customWidth="1"/>
    <col min="14588" max="14589" width="9.33203125" style="234" customWidth="1"/>
    <col min="14590" max="14591" width="12.5546875" style="234" customWidth="1"/>
    <col min="14592" max="14593" width="9.33203125" style="234" customWidth="1"/>
    <col min="14594" max="14595" width="10.33203125" style="234" customWidth="1"/>
    <col min="14596" max="14597" width="9.33203125" style="234" customWidth="1"/>
    <col min="14598" max="14598" width="12.6640625" style="234" customWidth="1"/>
    <col min="14599" max="14600" width="9.33203125" style="234" customWidth="1"/>
    <col min="14601" max="14601" width="14.33203125" style="234" customWidth="1"/>
    <col min="14602" max="14603" width="8.88671875" style="234"/>
    <col min="14604" max="14604" width="19.33203125" style="234" bestFit="1" customWidth="1"/>
    <col min="14605" max="14606" width="8.88671875" style="234"/>
    <col min="14607" max="14607" width="15.5546875" style="234" customWidth="1"/>
    <col min="14608" max="14841" width="8.88671875" style="234"/>
    <col min="14842" max="14842" width="5.6640625" style="234" customWidth="1"/>
    <col min="14843" max="14843" width="18.6640625" style="234" customWidth="1"/>
    <col min="14844" max="14845" width="9.33203125" style="234" customWidth="1"/>
    <col min="14846" max="14847" width="12.5546875" style="234" customWidth="1"/>
    <col min="14848" max="14849" width="9.33203125" style="234" customWidth="1"/>
    <col min="14850" max="14851" width="10.33203125" style="234" customWidth="1"/>
    <col min="14852" max="14853" width="9.33203125" style="234" customWidth="1"/>
    <col min="14854" max="14854" width="12.6640625" style="234" customWidth="1"/>
    <col min="14855" max="14856" width="9.33203125" style="234" customWidth="1"/>
    <col min="14857" max="14857" width="14.33203125" style="234" customWidth="1"/>
    <col min="14858" max="14859" width="8.88671875" style="234"/>
    <col min="14860" max="14860" width="19.33203125" style="234" bestFit="1" customWidth="1"/>
    <col min="14861" max="14862" width="8.88671875" style="234"/>
    <col min="14863" max="14863" width="15.5546875" style="234" customWidth="1"/>
    <col min="14864" max="15097" width="8.88671875" style="234"/>
    <col min="15098" max="15098" width="5.6640625" style="234" customWidth="1"/>
    <col min="15099" max="15099" width="18.6640625" style="234" customWidth="1"/>
    <col min="15100" max="15101" width="9.33203125" style="234" customWidth="1"/>
    <col min="15102" max="15103" width="12.5546875" style="234" customWidth="1"/>
    <col min="15104" max="15105" width="9.33203125" style="234" customWidth="1"/>
    <col min="15106" max="15107" width="10.33203125" style="234" customWidth="1"/>
    <col min="15108" max="15109" width="9.33203125" style="234" customWidth="1"/>
    <col min="15110" max="15110" width="12.6640625" style="234" customWidth="1"/>
    <col min="15111" max="15112" width="9.33203125" style="234" customWidth="1"/>
    <col min="15113" max="15113" width="14.33203125" style="234" customWidth="1"/>
    <col min="15114" max="15115" width="8.88671875" style="234"/>
    <col min="15116" max="15116" width="19.33203125" style="234" bestFit="1" customWidth="1"/>
    <col min="15117" max="15118" width="8.88671875" style="234"/>
    <col min="15119" max="15119" width="15.5546875" style="234" customWidth="1"/>
    <col min="15120" max="15353" width="8.88671875" style="234"/>
    <col min="15354" max="15354" width="5.6640625" style="234" customWidth="1"/>
    <col min="15355" max="15355" width="18.6640625" style="234" customWidth="1"/>
    <col min="15356" max="15357" width="9.33203125" style="234" customWidth="1"/>
    <col min="15358" max="15359" width="12.5546875" style="234" customWidth="1"/>
    <col min="15360" max="15361" width="9.33203125" style="234" customWidth="1"/>
    <col min="15362" max="15363" width="10.33203125" style="234" customWidth="1"/>
    <col min="15364" max="15365" width="9.33203125" style="234" customWidth="1"/>
    <col min="15366" max="15366" width="12.6640625" style="234" customWidth="1"/>
    <col min="15367" max="15368" width="9.33203125" style="234" customWidth="1"/>
    <col min="15369" max="15369" width="14.33203125" style="234" customWidth="1"/>
    <col min="15370" max="15371" width="8.88671875" style="234"/>
    <col min="15372" max="15372" width="19.33203125" style="234" bestFit="1" customWidth="1"/>
    <col min="15373" max="15374" width="8.88671875" style="234"/>
    <col min="15375" max="15375" width="15.5546875" style="234" customWidth="1"/>
    <col min="15376" max="15609" width="8.88671875" style="234"/>
    <col min="15610" max="15610" width="5.6640625" style="234" customWidth="1"/>
    <col min="15611" max="15611" width="18.6640625" style="234" customWidth="1"/>
    <col min="15612" max="15613" width="9.33203125" style="234" customWidth="1"/>
    <col min="15614" max="15615" width="12.5546875" style="234" customWidth="1"/>
    <col min="15616" max="15617" width="9.33203125" style="234" customWidth="1"/>
    <col min="15618" max="15619" width="10.33203125" style="234" customWidth="1"/>
    <col min="15620" max="15621" width="9.33203125" style="234" customWidth="1"/>
    <col min="15622" max="15622" width="12.6640625" style="234" customWidth="1"/>
    <col min="15623" max="15624" width="9.33203125" style="234" customWidth="1"/>
    <col min="15625" max="15625" width="14.33203125" style="234" customWidth="1"/>
    <col min="15626" max="15627" width="8.88671875" style="234"/>
    <col min="15628" max="15628" width="19.33203125" style="234" bestFit="1" customWidth="1"/>
    <col min="15629" max="15630" width="8.88671875" style="234"/>
    <col min="15631" max="15631" width="15.5546875" style="234" customWidth="1"/>
    <col min="15632" max="15865" width="8.88671875" style="234"/>
    <col min="15866" max="15866" width="5.6640625" style="234" customWidth="1"/>
    <col min="15867" max="15867" width="18.6640625" style="234" customWidth="1"/>
    <col min="15868" max="15869" width="9.33203125" style="234" customWidth="1"/>
    <col min="15870" max="15871" width="12.5546875" style="234" customWidth="1"/>
    <col min="15872" max="15873" width="9.33203125" style="234" customWidth="1"/>
    <col min="15874" max="15875" width="10.33203125" style="234" customWidth="1"/>
    <col min="15876" max="15877" width="9.33203125" style="234" customWidth="1"/>
    <col min="15878" max="15878" width="12.6640625" style="234" customWidth="1"/>
    <col min="15879" max="15880" width="9.33203125" style="234" customWidth="1"/>
    <col min="15881" max="15881" width="14.33203125" style="234" customWidth="1"/>
    <col min="15882" max="15883" width="8.88671875" style="234"/>
    <col min="15884" max="15884" width="19.33203125" style="234" bestFit="1" customWidth="1"/>
    <col min="15885" max="15886" width="8.88671875" style="234"/>
    <col min="15887" max="15887" width="15.5546875" style="234" customWidth="1"/>
    <col min="15888" max="16121" width="8.88671875" style="234"/>
    <col min="16122" max="16122" width="5.6640625" style="234" customWidth="1"/>
    <col min="16123" max="16123" width="18.6640625" style="234" customWidth="1"/>
    <col min="16124" max="16125" width="9.33203125" style="234" customWidth="1"/>
    <col min="16126" max="16127" width="12.5546875" style="234" customWidth="1"/>
    <col min="16128" max="16129" width="9.33203125" style="234" customWidth="1"/>
    <col min="16130" max="16131" width="10.33203125" style="234" customWidth="1"/>
    <col min="16132" max="16133" width="9.33203125" style="234" customWidth="1"/>
    <col min="16134" max="16134" width="12.6640625" style="234" customWidth="1"/>
    <col min="16135" max="16136" width="9.33203125" style="234" customWidth="1"/>
    <col min="16137" max="16137" width="14.33203125" style="234" customWidth="1"/>
    <col min="16138" max="16139" width="8.88671875" style="234"/>
    <col min="16140" max="16140" width="19.33203125" style="234" bestFit="1" customWidth="1"/>
    <col min="16141" max="16142" width="8.88671875" style="234"/>
    <col min="16143" max="16143" width="15.5546875" style="234" customWidth="1"/>
    <col min="16144" max="16384" width="8.88671875" style="234"/>
  </cols>
  <sheetData>
    <row r="1" spans="2:33" ht="9.75" customHeight="1" x14ac:dyDescent="0.3">
      <c r="B1" s="231"/>
      <c r="C1" s="231"/>
      <c r="D1" s="232"/>
      <c r="E1" s="232"/>
      <c r="F1" s="233"/>
      <c r="G1" s="233"/>
      <c r="H1" s="233"/>
      <c r="I1" s="233"/>
      <c r="J1" s="233"/>
      <c r="K1" s="233"/>
      <c r="L1" s="233"/>
      <c r="M1" s="231"/>
      <c r="N1" s="231"/>
      <c r="O1" s="231"/>
    </row>
    <row r="2" spans="2:33" s="236" customFormat="1" ht="15.75" customHeight="1" x14ac:dyDescent="0.3">
      <c r="B2" s="235" t="s">
        <v>220</v>
      </c>
      <c r="C2" s="235"/>
      <c r="D2" s="235"/>
      <c r="E2" s="235"/>
      <c r="F2" s="235"/>
      <c r="G2" s="235"/>
      <c r="H2" s="235"/>
      <c r="I2" s="235"/>
      <c r="J2" s="235"/>
      <c r="K2" s="235"/>
      <c r="L2" s="235"/>
      <c r="M2" s="235"/>
      <c r="N2" s="235"/>
      <c r="O2" s="235"/>
    </row>
    <row r="3" spans="2:33" s="236" customFormat="1" ht="15.75" customHeight="1" x14ac:dyDescent="0.3">
      <c r="B3" s="237" t="s">
        <v>221</v>
      </c>
      <c r="C3" s="237"/>
      <c r="D3" s="237"/>
      <c r="E3" s="237"/>
      <c r="F3" s="237"/>
      <c r="G3" s="237"/>
      <c r="H3" s="237"/>
      <c r="I3" s="237"/>
      <c r="J3" s="237"/>
      <c r="K3" s="237"/>
      <c r="L3" s="237"/>
      <c r="M3" s="237"/>
      <c r="N3" s="237"/>
      <c r="O3" s="237"/>
    </row>
    <row r="4" spans="2:33" s="236" customFormat="1" ht="15.75" customHeight="1" x14ac:dyDescent="0.3">
      <c r="B4" s="238" t="s">
        <v>145</v>
      </c>
      <c r="C4" s="238"/>
      <c r="D4" s="238"/>
      <c r="E4" s="238"/>
      <c r="F4" s="238"/>
      <c r="G4" s="238"/>
      <c r="H4" s="238"/>
      <c r="I4" s="238"/>
      <c r="J4" s="238"/>
      <c r="K4" s="238"/>
      <c r="L4" s="238"/>
      <c r="M4" s="238"/>
      <c r="N4" s="238"/>
      <c r="O4" s="238"/>
    </row>
    <row r="5" spans="2:33" ht="16.5" customHeight="1" thickBot="1" x14ac:dyDescent="0.35">
      <c r="B5" s="239"/>
      <c r="C5" s="239"/>
      <c r="D5" s="239"/>
      <c r="E5" s="239"/>
      <c r="F5" s="239"/>
      <c r="G5" s="239"/>
      <c r="H5" s="240"/>
      <c r="I5" s="241"/>
      <c r="J5" s="241"/>
      <c r="K5" s="241"/>
      <c r="L5" s="234"/>
      <c r="M5" s="231"/>
      <c r="N5" s="231"/>
      <c r="O5" s="231"/>
    </row>
    <row r="6" spans="2:33" ht="24.75" customHeight="1" x14ac:dyDescent="0.3">
      <c r="B6" s="242" t="s">
        <v>146</v>
      </c>
      <c r="C6" s="243" t="s">
        <v>147</v>
      </c>
      <c r="D6" s="244" t="s">
        <v>148</v>
      </c>
      <c r="E6" s="245"/>
      <c r="F6" s="245"/>
      <c r="G6" s="245"/>
      <c r="H6" s="246"/>
      <c r="I6" s="247" t="s">
        <v>149</v>
      </c>
      <c r="J6" s="248"/>
      <c r="K6" s="248"/>
      <c r="L6" s="249"/>
      <c r="M6" s="250" t="s">
        <v>64</v>
      </c>
      <c r="N6" s="251"/>
      <c r="O6" s="252"/>
    </row>
    <row r="7" spans="2:33" s="236" customFormat="1" ht="24.75" customHeight="1" x14ac:dyDescent="0.3">
      <c r="B7" s="253"/>
      <c r="C7" s="254"/>
      <c r="D7" s="255" t="s">
        <v>150</v>
      </c>
      <c r="E7" s="256"/>
      <c r="F7" s="255" t="s">
        <v>151</v>
      </c>
      <c r="G7" s="256"/>
      <c r="H7" s="257"/>
      <c r="I7" s="258" t="s">
        <v>150</v>
      </c>
      <c r="J7" s="255" t="s">
        <v>151</v>
      </c>
      <c r="K7" s="256"/>
      <c r="L7" s="257"/>
      <c r="M7" s="259" t="s">
        <v>152</v>
      </c>
      <c r="N7" s="260" t="s">
        <v>153</v>
      </c>
      <c r="O7" s="261" t="s">
        <v>154</v>
      </c>
    </row>
    <row r="8" spans="2:33" s="268" customFormat="1" ht="24.75" customHeight="1" x14ac:dyDescent="0.3">
      <c r="B8" s="262"/>
      <c r="C8" s="263"/>
      <c r="D8" s="264" t="s">
        <v>155</v>
      </c>
      <c r="E8" s="264" t="s">
        <v>156</v>
      </c>
      <c r="F8" s="264" t="s">
        <v>157</v>
      </c>
      <c r="G8" s="264" t="s">
        <v>155</v>
      </c>
      <c r="H8" s="264" t="s">
        <v>156</v>
      </c>
      <c r="I8" s="264" t="s">
        <v>155</v>
      </c>
      <c r="J8" s="264" t="s">
        <v>157</v>
      </c>
      <c r="K8" s="264" t="s">
        <v>155</v>
      </c>
      <c r="L8" s="264" t="s">
        <v>156</v>
      </c>
      <c r="M8" s="265"/>
      <c r="N8" s="266"/>
      <c r="O8" s="267"/>
      <c r="AG8" s="269"/>
    </row>
    <row r="9" spans="2:33" ht="23.1" customHeight="1" x14ac:dyDescent="0.3">
      <c r="B9" s="270" t="s">
        <v>158</v>
      </c>
      <c r="C9" s="271" t="s">
        <v>89</v>
      </c>
      <c r="D9" s="272">
        <v>286</v>
      </c>
      <c r="E9" s="272">
        <v>1233</v>
      </c>
      <c r="F9" s="272">
        <v>1050</v>
      </c>
      <c r="G9" s="272">
        <v>517</v>
      </c>
      <c r="H9" s="272">
        <v>4812</v>
      </c>
      <c r="I9" s="273">
        <v>0.2575810794988877</v>
      </c>
      <c r="J9" s="273">
        <v>0.48052280881599174</v>
      </c>
      <c r="K9" s="273">
        <v>0.27202222479453642</v>
      </c>
      <c r="L9" s="273">
        <v>0.34050839913641634</v>
      </c>
      <c r="M9" s="273">
        <v>80.769230769230774</v>
      </c>
      <c r="N9" s="274">
        <v>-50.761904761904766</v>
      </c>
      <c r="O9" s="275">
        <v>290.26763990267642</v>
      </c>
      <c r="P9" s="276"/>
    </row>
    <row r="10" spans="2:33" ht="23.1" customHeight="1" x14ac:dyDescent="0.3">
      <c r="B10" s="270" t="s">
        <v>159</v>
      </c>
      <c r="C10" s="271" t="s">
        <v>90</v>
      </c>
      <c r="D10" s="277">
        <v>14684</v>
      </c>
      <c r="E10" s="277">
        <v>60390</v>
      </c>
      <c r="F10" s="272">
        <v>26450</v>
      </c>
      <c r="G10" s="277">
        <v>20808</v>
      </c>
      <c r="H10" s="277">
        <v>164260</v>
      </c>
      <c r="I10" s="273">
        <v>13.224897102663173</v>
      </c>
      <c r="J10" s="273">
        <v>12.104598374459984</v>
      </c>
      <c r="K10" s="273">
        <v>10.948236854012986</v>
      </c>
      <c r="L10" s="273">
        <v>11.623422618900198</v>
      </c>
      <c r="M10" s="273">
        <v>41.705257423045495</v>
      </c>
      <c r="N10" s="274">
        <v>-21.330812854442343</v>
      </c>
      <c r="O10" s="275">
        <v>171.99867527736382</v>
      </c>
      <c r="P10" s="276"/>
      <c r="Q10" s="278"/>
      <c r="R10" s="278"/>
      <c r="S10" s="279"/>
      <c r="T10" s="279"/>
      <c r="U10" s="279"/>
    </row>
    <row r="11" spans="2:33" ht="23.1" customHeight="1" x14ac:dyDescent="0.3">
      <c r="B11" s="270" t="s">
        <v>160</v>
      </c>
      <c r="C11" s="271" t="s">
        <v>91</v>
      </c>
      <c r="D11" s="277">
        <v>1436</v>
      </c>
      <c r="E11" s="277">
        <v>9723</v>
      </c>
      <c r="F11" s="272">
        <v>3554</v>
      </c>
      <c r="G11" s="277">
        <v>3187</v>
      </c>
      <c r="H11" s="277">
        <v>25272</v>
      </c>
      <c r="I11" s="273">
        <v>1.2933091963650447</v>
      </c>
      <c r="J11" s="273">
        <v>1.626455297649557</v>
      </c>
      <c r="K11" s="273">
        <v>1.6768565385303433</v>
      </c>
      <c r="L11" s="273">
        <v>1.7883059565618273</v>
      </c>
      <c r="M11" s="273">
        <v>121.93593314763231</v>
      </c>
      <c r="N11" s="274">
        <v>-10.326392796848621</v>
      </c>
      <c r="O11" s="275">
        <v>159.91977784634372</v>
      </c>
      <c r="P11" s="276"/>
      <c r="Q11" s="278" t="s">
        <v>161</v>
      </c>
      <c r="R11" s="278"/>
      <c r="S11" s="279"/>
      <c r="T11" s="279"/>
      <c r="U11" s="279"/>
    </row>
    <row r="12" spans="2:33" ht="23.1" customHeight="1" x14ac:dyDescent="0.3">
      <c r="B12" s="270" t="s">
        <v>162</v>
      </c>
      <c r="C12" s="271" t="s">
        <v>92</v>
      </c>
      <c r="D12" s="272">
        <v>9627</v>
      </c>
      <c r="E12" s="272">
        <v>41992</v>
      </c>
      <c r="F12" s="272">
        <v>13543</v>
      </c>
      <c r="G12" s="272">
        <v>13146</v>
      </c>
      <c r="H12" s="272">
        <v>107568</v>
      </c>
      <c r="I12" s="273">
        <v>8.6703952878873842</v>
      </c>
      <c r="J12" s="273">
        <v>6.1978289521856924</v>
      </c>
      <c r="K12" s="273">
        <v>6.9168359132475352</v>
      </c>
      <c r="L12" s="273">
        <v>7.6117638151093168</v>
      </c>
      <c r="M12" s="273">
        <v>36.553443440324088</v>
      </c>
      <c r="N12" s="274">
        <v>-2.9314036771764012</v>
      </c>
      <c r="O12" s="275">
        <v>156.16307868165364</v>
      </c>
      <c r="P12" s="276"/>
      <c r="Q12" s="279"/>
      <c r="R12" s="279"/>
      <c r="S12" s="279"/>
      <c r="T12" s="279"/>
      <c r="U12" s="279"/>
    </row>
    <row r="13" spans="2:33" ht="23.1" customHeight="1" x14ac:dyDescent="0.3">
      <c r="B13" s="270" t="s">
        <v>163</v>
      </c>
      <c r="C13" s="271" t="s">
        <v>93</v>
      </c>
      <c r="D13" s="272">
        <v>1863</v>
      </c>
      <c r="E13" s="272">
        <v>9425</v>
      </c>
      <c r="F13" s="272">
        <v>3564</v>
      </c>
      <c r="G13" s="272">
        <v>2980</v>
      </c>
      <c r="H13" s="272">
        <v>24483</v>
      </c>
      <c r="I13" s="273">
        <v>1.6778795493231742</v>
      </c>
      <c r="J13" s="273">
        <v>1.6310317053525665</v>
      </c>
      <c r="K13" s="273">
        <v>1.5679424175777921</v>
      </c>
      <c r="L13" s="273">
        <v>1.7324744671772405</v>
      </c>
      <c r="M13" s="273">
        <v>59.957058507783145</v>
      </c>
      <c r="N13" s="274">
        <v>-16.386083052749719</v>
      </c>
      <c r="O13" s="275">
        <v>159.76657824933687</v>
      </c>
      <c r="P13" s="276"/>
      <c r="Q13" s="279"/>
      <c r="R13" s="279"/>
      <c r="S13" s="279"/>
      <c r="T13" s="279"/>
      <c r="U13" s="279"/>
    </row>
    <row r="14" spans="2:33" ht="23.1" customHeight="1" x14ac:dyDescent="0.25">
      <c r="B14" s="270" t="s">
        <v>164</v>
      </c>
      <c r="C14" s="271" t="s">
        <v>94</v>
      </c>
      <c r="D14" s="272">
        <v>1024</v>
      </c>
      <c r="E14" s="272">
        <v>4180</v>
      </c>
      <c r="F14" s="272">
        <v>2155</v>
      </c>
      <c r="G14" s="272">
        <v>2093</v>
      </c>
      <c r="H14" s="272">
        <v>12789</v>
      </c>
      <c r="I14" s="273">
        <v>0.92224834058343019</v>
      </c>
      <c r="J14" s="273">
        <v>0.98621585999853556</v>
      </c>
      <c r="K14" s="273">
        <v>1.1012427785202412</v>
      </c>
      <c r="L14" s="273">
        <v>0.90497961690682238</v>
      </c>
      <c r="M14" s="273">
        <v>104.39453125</v>
      </c>
      <c r="N14" s="274">
        <v>-2.8770301624129928</v>
      </c>
      <c r="O14" s="275">
        <v>205.95693779904306</v>
      </c>
      <c r="P14" s="276"/>
      <c r="Q14" s="280" t="s">
        <v>165</v>
      </c>
      <c r="R14" s="281" t="s">
        <v>166</v>
      </c>
      <c r="S14" s="282"/>
      <c r="T14" s="282"/>
      <c r="U14" s="282"/>
      <c r="V14" s="282"/>
    </row>
    <row r="15" spans="2:33" ht="23.1" customHeight="1" x14ac:dyDescent="0.3">
      <c r="B15" s="270" t="s">
        <v>167</v>
      </c>
      <c r="C15" s="271" t="s">
        <v>95</v>
      </c>
      <c r="D15" s="277">
        <v>193</v>
      </c>
      <c r="E15" s="277">
        <v>1041</v>
      </c>
      <c r="F15" s="272">
        <v>359</v>
      </c>
      <c r="G15" s="277">
        <v>358</v>
      </c>
      <c r="H15" s="277">
        <v>2392</v>
      </c>
      <c r="I15" s="273">
        <v>0.17382219700449417</v>
      </c>
      <c r="J15" s="273">
        <v>0.16429303653803909</v>
      </c>
      <c r="K15" s="273">
        <v>0.18836355217880857</v>
      </c>
      <c r="L15" s="273">
        <v>0.16926352675276557</v>
      </c>
      <c r="M15" s="273">
        <v>85.492227979274617</v>
      </c>
      <c r="N15" s="274">
        <v>-0.2785515320334262</v>
      </c>
      <c r="O15" s="275">
        <v>129.7790585975024</v>
      </c>
      <c r="P15" s="276"/>
      <c r="R15" s="283" t="s">
        <v>168</v>
      </c>
      <c r="S15" s="284" t="s">
        <v>103</v>
      </c>
      <c r="T15" s="285">
        <v>31699</v>
      </c>
      <c r="U15" s="284" t="s">
        <v>169</v>
      </c>
    </row>
    <row r="16" spans="2:33" ht="23.1" customHeight="1" x14ac:dyDescent="0.3">
      <c r="B16" s="286" t="s">
        <v>170</v>
      </c>
      <c r="C16" s="287" t="s">
        <v>96</v>
      </c>
      <c r="D16" s="288">
        <v>8884</v>
      </c>
      <c r="E16" s="288">
        <v>52592</v>
      </c>
      <c r="F16" s="288">
        <v>15994</v>
      </c>
      <c r="G16" s="288">
        <v>12020</v>
      </c>
      <c r="H16" s="288">
        <v>112969</v>
      </c>
      <c r="I16" s="289">
        <v>8.0012248610773362</v>
      </c>
      <c r="J16" s="289">
        <v>7.3195064801933079</v>
      </c>
      <c r="K16" s="289">
        <v>6.3243851876795505</v>
      </c>
      <c r="L16" s="289">
        <v>7.9939512348382831</v>
      </c>
      <c r="M16" s="289">
        <v>35.299414678072935</v>
      </c>
      <c r="N16" s="290">
        <v>-24.846817556583719</v>
      </c>
      <c r="O16" s="291">
        <v>114.80263157894737</v>
      </c>
      <c r="P16" s="276"/>
      <c r="T16" s="292">
        <v>16.678592850603501</v>
      </c>
      <c r="U16" s="278" t="s">
        <v>171</v>
      </c>
    </row>
    <row r="17" spans="2:30" ht="23.1" customHeight="1" x14ac:dyDescent="0.3">
      <c r="B17" s="270" t="s">
        <v>172</v>
      </c>
      <c r="C17" s="271" t="s">
        <v>98</v>
      </c>
      <c r="D17" s="277">
        <v>0</v>
      </c>
      <c r="E17" s="277">
        <v>0</v>
      </c>
      <c r="F17" s="272">
        <v>3</v>
      </c>
      <c r="G17" s="277">
        <v>3</v>
      </c>
      <c r="H17" s="277">
        <v>16</v>
      </c>
      <c r="I17" s="273">
        <v>0</v>
      </c>
      <c r="J17" s="273">
        <v>1.3729223109028336E-3</v>
      </c>
      <c r="K17" s="273">
        <v>1.5784655210514685E-3</v>
      </c>
      <c r="L17" s="273">
        <v>1.1321975033629804E-3</v>
      </c>
      <c r="M17" s="273" t="s">
        <v>82</v>
      </c>
      <c r="N17" s="274">
        <v>0</v>
      </c>
      <c r="O17" s="275" t="s">
        <v>82</v>
      </c>
      <c r="P17" s="276"/>
      <c r="V17" s="293"/>
    </row>
    <row r="18" spans="2:30" ht="23.1" customHeight="1" x14ac:dyDescent="0.3">
      <c r="B18" s="270" t="s">
        <v>173</v>
      </c>
      <c r="C18" s="271" t="s">
        <v>99</v>
      </c>
      <c r="D18" s="272">
        <v>5284</v>
      </c>
      <c r="E18" s="272">
        <v>27721</v>
      </c>
      <c r="F18" s="272">
        <v>7056</v>
      </c>
      <c r="G18" s="272">
        <v>6638</v>
      </c>
      <c r="H18" s="272">
        <v>49788</v>
      </c>
      <c r="I18" s="273">
        <v>4.7589455387137161</v>
      </c>
      <c r="J18" s="273">
        <v>3.2291132752434648</v>
      </c>
      <c r="K18" s="273">
        <v>3.4926180429132163</v>
      </c>
      <c r="L18" s="273">
        <v>3.5231155810897543</v>
      </c>
      <c r="M18" s="273">
        <v>25.624526873580621</v>
      </c>
      <c r="N18" s="274">
        <v>-5.9240362811791378</v>
      </c>
      <c r="O18" s="275">
        <v>79.603910392842963</v>
      </c>
      <c r="P18" s="276"/>
    </row>
    <row r="19" spans="2:30" ht="23.1" customHeight="1" x14ac:dyDescent="0.3">
      <c r="B19" s="270" t="s">
        <v>174</v>
      </c>
      <c r="C19" s="271" t="s">
        <v>100</v>
      </c>
      <c r="D19" s="277">
        <v>5292</v>
      </c>
      <c r="E19" s="277">
        <v>27561</v>
      </c>
      <c r="F19" s="272">
        <v>12936</v>
      </c>
      <c r="G19" s="277">
        <v>10817</v>
      </c>
      <c r="H19" s="277">
        <v>79046</v>
      </c>
      <c r="I19" s="273">
        <v>4.7661506038745234</v>
      </c>
      <c r="J19" s="273">
        <v>5.9200410046130187</v>
      </c>
      <c r="K19" s="273">
        <v>5.6914205137379117</v>
      </c>
      <c r="L19" s="273">
        <v>5.5934802406768842</v>
      </c>
      <c r="M19" s="273">
        <v>104.40287226001513</v>
      </c>
      <c r="N19" s="274">
        <v>-16.380643166357451</v>
      </c>
      <c r="O19" s="275">
        <v>186.80381698777256</v>
      </c>
      <c r="P19" s="276"/>
      <c r="R19" s="283" t="s">
        <v>175</v>
      </c>
      <c r="S19" s="284" t="s">
        <v>90</v>
      </c>
      <c r="T19" s="285">
        <v>20808</v>
      </c>
      <c r="U19" s="284" t="s">
        <v>169</v>
      </c>
    </row>
    <row r="20" spans="2:30" ht="23.1" customHeight="1" x14ac:dyDescent="0.3">
      <c r="B20" s="270" t="s">
        <v>176</v>
      </c>
      <c r="C20" s="271" t="s">
        <v>101</v>
      </c>
      <c r="D20" s="277">
        <v>5494</v>
      </c>
      <c r="E20" s="277">
        <v>31971</v>
      </c>
      <c r="F20" s="272">
        <v>9848</v>
      </c>
      <c r="G20" s="277">
        <v>10460</v>
      </c>
      <c r="H20" s="277">
        <v>70975</v>
      </c>
      <c r="I20" s="273">
        <v>4.9480784991849269</v>
      </c>
      <c r="J20" s="273">
        <v>4.5068463059237018</v>
      </c>
      <c r="K20" s="273">
        <v>5.5035831167327869</v>
      </c>
      <c r="L20" s="273">
        <v>5.0223573625742208</v>
      </c>
      <c r="M20" s="273">
        <v>90.389515835456862</v>
      </c>
      <c r="N20" s="274">
        <v>6.2144597887896014</v>
      </c>
      <c r="O20" s="275">
        <v>121.99806074254793</v>
      </c>
      <c r="P20" s="276"/>
      <c r="T20" s="292">
        <v>10.948236854012986</v>
      </c>
      <c r="U20" s="278" t="s">
        <v>171</v>
      </c>
      <c r="V20" s="293"/>
    </row>
    <row r="21" spans="2:30" ht="23.1" customHeight="1" x14ac:dyDescent="0.3">
      <c r="B21" s="270" t="s">
        <v>177</v>
      </c>
      <c r="C21" s="271" t="s">
        <v>102</v>
      </c>
      <c r="D21" s="277">
        <v>1587</v>
      </c>
      <c r="E21" s="277">
        <v>7312</v>
      </c>
      <c r="F21" s="272">
        <v>5468</v>
      </c>
      <c r="G21" s="277">
        <v>4051</v>
      </c>
      <c r="H21" s="277">
        <v>38420</v>
      </c>
      <c r="I21" s="273">
        <v>1.4293048012752965</v>
      </c>
      <c r="J21" s="273">
        <v>2.502379732005565</v>
      </c>
      <c r="K21" s="273">
        <v>2.1314546085931663</v>
      </c>
      <c r="L21" s="273">
        <v>2.7186892549503567</v>
      </c>
      <c r="M21" s="273">
        <v>155.26149968494013</v>
      </c>
      <c r="N21" s="274">
        <v>-25.914411119239212</v>
      </c>
      <c r="O21" s="275">
        <v>425.43763676148797</v>
      </c>
      <c r="P21" s="294"/>
      <c r="V21" s="293"/>
    </row>
    <row r="22" spans="2:30" ht="23.1" customHeight="1" x14ac:dyDescent="0.3">
      <c r="B22" s="270" t="s">
        <v>178</v>
      </c>
      <c r="C22" s="271" t="s">
        <v>103</v>
      </c>
      <c r="D22" s="272">
        <v>7358</v>
      </c>
      <c r="E22" s="272">
        <v>42754</v>
      </c>
      <c r="F22" s="272">
        <v>33744</v>
      </c>
      <c r="G22" s="272">
        <v>31699</v>
      </c>
      <c r="H22" s="272">
        <v>228489</v>
      </c>
      <c r="I22" s="273">
        <v>6.6268586816532027</v>
      </c>
      <c r="J22" s="273">
        <v>15.442630153035072</v>
      </c>
      <c r="K22" s="273">
        <v>16.678592850603501</v>
      </c>
      <c r="L22" s="273">
        <v>16.168417209119003</v>
      </c>
      <c r="M22" s="273">
        <v>330.81000271812997</v>
      </c>
      <c r="N22" s="274">
        <v>-6.0603366524419151</v>
      </c>
      <c r="O22" s="275">
        <v>434.42718809935911</v>
      </c>
      <c r="P22" s="276"/>
    </row>
    <row r="23" spans="2:30" ht="23.1" customHeight="1" x14ac:dyDescent="0.3">
      <c r="B23" s="270" t="s">
        <v>179</v>
      </c>
      <c r="C23" s="271" t="s">
        <v>104</v>
      </c>
      <c r="D23" s="277">
        <v>102</v>
      </c>
      <c r="E23" s="277">
        <v>655</v>
      </c>
      <c r="F23" s="272">
        <v>94</v>
      </c>
      <c r="G23" s="277">
        <v>126</v>
      </c>
      <c r="H23" s="277">
        <v>695</v>
      </c>
      <c r="I23" s="273">
        <v>9.1864580800302603E-2</v>
      </c>
      <c r="J23" s="273">
        <v>4.3018232408288788E-2</v>
      </c>
      <c r="K23" s="273">
        <v>6.6295551884161683E-2</v>
      </c>
      <c r="L23" s="273">
        <v>4.9179829052329468E-2</v>
      </c>
      <c r="M23" s="273">
        <v>23.52941176470588</v>
      </c>
      <c r="N23" s="274">
        <v>34.042553191489361</v>
      </c>
      <c r="O23" s="275">
        <v>6.1068702290076331</v>
      </c>
      <c r="P23" s="276"/>
      <c r="R23" s="283" t="s">
        <v>180</v>
      </c>
      <c r="S23" s="284" t="s">
        <v>92</v>
      </c>
      <c r="T23" s="285">
        <v>13146</v>
      </c>
      <c r="U23" s="284" t="s">
        <v>169</v>
      </c>
    </row>
    <row r="24" spans="2:30" ht="23.1" customHeight="1" x14ac:dyDescent="0.3">
      <c r="B24" s="286" t="s">
        <v>181</v>
      </c>
      <c r="C24" s="287" t="s">
        <v>105</v>
      </c>
      <c r="D24" s="288">
        <v>2619</v>
      </c>
      <c r="E24" s="288">
        <v>11532</v>
      </c>
      <c r="F24" s="288">
        <v>2877</v>
      </c>
      <c r="G24" s="288">
        <v>2703</v>
      </c>
      <c r="H24" s="288">
        <v>19190</v>
      </c>
      <c r="I24" s="289">
        <v>2.3587582070195348</v>
      </c>
      <c r="J24" s="289">
        <v>1.3166324961558176</v>
      </c>
      <c r="K24" s="289">
        <v>1.4221974344673731</v>
      </c>
      <c r="L24" s="289">
        <v>1.3579293805959747</v>
      </c>
      <c r="M24" s="289">
        <v>3.2073310423825885</v>
      </c>
      <c r="N24" s="290">
        <v>-6.0479666319082384</v>
      </c>
      <c r="O24" s="291">
        <v>66.406520985084981</v>
      </c>
      <c r="P24" s="276"/>
      <c r="T24" s="292">
        <v>6.9168359132475352</v>
      </c>
      <c r="U24" s="278" t="s">
        <v>171</v>
      </c>
    </row>
    <row r="25" spans="2:30" ht="23.1" customHeight="1" x14ac:dyDescent="0.3">
      <c r="B25" s="270" t="s">
        <v>182</v>
      </c>
      <c r="C25" s="271" t="s">
        <v>107</v>
      </c>
      <c r="D25" s="272">
        <v>4758</v>
      </c>
      <c r="E25" s="272">
        <v>24272</v>
      </c>
      <c r="F25" s="272">
        <v>10219</v>
      </c>
      <c r="G25" s="272">
        <v>7907</v>
      </c>
      <c r="H25" s="272">
        <v>67371</v>
      </c>
      <c r="I25" s="273">
        <v>4.2852125043905867</v>
      </c>
      <c r="J25" s="273">
        <v>4.6766310317053525</v>
      </c>
      <c r="K25" s="273">
        <v>4.1603089583179864</v>
      </c>
      <c r="L25" s="273">
        <v>4.7673298749417095</v>
      </c>
      <c r="M25" s="273">
        <v>66.183270281630939</v>
      </c>
      <c r="N25" s="274">
        <v>-22.624522947450824</v>
      </c>
      <c r="O25" s="275">
        <v>177.56674357284112</v>
      </c>
      <c r="P25" s="276"/>
    </row>
    <row r="26" spans="2:30" ht="23.1" customHeight="1" x14ac:dyDescent="0.25">
      <c r="B26" s="270" t="s">
        <v>183</v>
      </c>
      <c r="C26" s="271" t="s">
        <v>108</v>
      </c>
      <c r="D26" s="277">
        <v>100</v>
      </c>
      <c r="E26" s="277">
        <v>948</v>
      </c>
      <c r="F26" s="272">
        <v>659</v>
      </c>
      <c r="G26" s="277">
        <v>249</v>
      </c>
      <c r="H26" s="277">
        <v>2085</v>
      </c>
      <c r="I26" s="273">
        <v>9.0063314510100606E-2</v>
      </c>
      <c r="J26" s="273">
        <v>0.30158526762832244</v>
      </c>
      <c r="K26" s="273">
        <v>0.13101263824727188</v>
      </c>
      <c r="L26" s="273">
        <v>0.14753948715698839</v>
      </c>
      <c r="M26" s="273">
        <v>149</v>
      </c>
      <c r="N26" s="274">
        <v>-62.215477996965099</v>
      </c>
      <c r="O26" s="275">
        <v>119.9367088607595</v>
      </c>
      <c r="P26" s="276"/>
      <c r="W26" s="294"/>
    </row>
    <row r="27" spans="2:30" ht="23.1" customHeight="1" x14ac:dyDescent="0.3">
      <c r="B27" s="270" t="s">
        <v>184</v>
      </c>
      <c r="C27" s="271" t="s">
        <v>109</v>
      </c>
      <c r="D27" s="272">
        <v>584</v>
      </c>
      <c r="E27" s="272">
        <v>2368</v>
      </c>
      <c r="F27" s="272">
        <v>1141</v>
      </c>
      <c r="G27" s="272">
        <v>1109</v>
      </c>
      <c r="H27" s="272">
        <v>5947</v>
      </c>
      <c r="I27" s="273">
        <v>0.52596975673898749</v>
      </c>
      <c r="J27" s="273">
        <v>0.52216811891337778</v>
      </c>
      <c r="K27" s="273">
        <v>0.58350608761535949</v>
      </c>
      <c r="L27" s="273">
        <v>0.42082365953122775</v>
      </c>
      <c r="M27" s="273">
        <v>89.897260273972606</v>
      </c>
      <c r="N27" s="274">
        <v>-2.8045574057843998</v>
      </c>
      <c r="O27" s="275">
        <v>151.14020270270271</v>
      </c>
      <c r="P27" s="276"/>
      <c r="Q27" s="280" t="s">
        <v>185</v>
      </c>
      <c r="R27" s="281" t="s">
        <v>186</v>
      </c>
      <c r="S27" s="295"/>
      <c r="T27" s="295"/>
      <c r="U27" s="295"/>
      <c r="V27" s="295"/>
      <c r="AD27" s="293"/>
    </row>
    <row r="28" spans="2:30" ht="23.1" customHeight="1" x14ac:dyDescent="0.3">
      <c r="B28" s="270" t="s">
        <v>187</v>
      </c>
      <c r="C28" s="271" t="s">
        <v>110</v>
      </c>
      <c r="D28" s="272">
        <v>202</v>
      </c>
      <c r="E28" s="272">
        <v>1576</v>
      </c>
      <c r="F28" s="272">
        <v>333</v>
      </c>
      <c r="G28" s="272">
        <v>319</v>
      </c>
      <c r="H28" s="272">
        <v>2484</v>
      </c>
      <c r="I28" s="273">
        <v>0.18192789531040324</v>
      </c>
      <c r="J28" s="273">
        <v>0.15239437651021456</v>
      </c>
      <c r="K28" s="273">
        <v>0.16784350040513948</v>
      </c>
      <c r="L28" s="273">
        <v>0.17577366239710271</v>
      </c>
      <c r="M28" s="273">
        <v>57.920792079207914</v>
      </c>
      <c r="N28" s="274">
        <v>-4.2042042042042045</v>
      </c>
      <c r="O28" s="275">
        <v>57.614213197969541</v>
      </c>
      <c r="P28" s="276"/>
      <c r="R28" s="296" t="s">
        <v>188</v>
      </c>
      <c r="S28" s="296"/>
      <c r="T28" s="296"/>
      <c r="U28" s="296"/>
      <c r="V28" s="296"/>
    </row>
    <row r="29" spans="2:30" ht="23.1" customHeight="1" x14ac:dyDescent="0.3">
      <c r="B29" s="270" t="s">
        <v>189</v>
      </c>
      <c r="C29" s="271" t="s">
        <v>111</v>
      </c>
      <c r="D29" s="272">
        <v>344</v>
      </c>
      <c r="E29" s="272">
        <v>1945</v>
      </c>
      <c r="F29" s="272">
        <v>685</v>
      </c>
      <c r="G29" s="272">
        <v>478</v>
      </c>
      <c r="H29" s="272">
        <v>3628</v>
      </c>
      <c r="I29" s="273">
        <v>0.30981780191474606</v>
      </c>
      <c r="J29" s="273">
        <v>0.31348392765614702</v>
      </c>
      <c r="K29" s="273">
        <v>0.2515021730208673</v>
      </c>
      <c r="L29" s="273">
        <v>0.25672578388755579</v>
      </c>
      <c r="M29" s="273">
        <v>38.953488372093027</v>
      </c>
      <c r="N29" s="274">
        <v>-30.21897810218978</v>
      </c>
      <c r="O29" s="275">
        <v>86.529562982005132</v>
      </c>
      <c r="P29" s="276"/>
      <c r="R29" s="297" t="s">
        <v>168</v>
      </c>
      <c r="S29" s="284" t="s">
        <v>129</v>
      </c>
      <c r="T29" s="298">
        <v>1400</v>
      </c>
      <c r="U29" s="284" t="s">
        <v>171</v>
      </c>
    </row>
    <row r="30" spans="2:30" ht="23.1" customHeight="1" x14ac:dyDescent="0.3">
      <c r="B30" s="286" t="s">
        <v>190</v>
      </c>
      <c r="C30" s="287" t="s">
        <v>112</v>
      </c>
      <c r="D30" s="288">
        <v>1064</v>
      </c>
      <c r="E30" s="288">
        <v>5536</v>
      </c>
      <c r="F30" s="288">
        <v>2056</v>
      </c>
      <c r="G30" s="288">
        <v>1849</v>
      </c>
      <c r="H30" s="288">
        <v>13254</v>
      </c>
      <c r="I30" s="289">
        <v>0.95827366638747036</v>
      </c>
      <c r="J30" s="289">
        <v>0.94090942373874198</v>
      </c>
      <c r="K30" s="289">
        <v>0.97286091614138848</v>
      </c>
      <c r="L30" s="289">
        <v>0.93788410684830892</v>
      </c>
      <c r="M30" s="289">
        <v>73.778195488721806</v>
      </c>
      <c r="N30" s="290">
        <v>-10.068093385214008</v>
      </c>
      <c r="O30" s="291">
        <v>139.41473988439304</v>
      </c>
      <c r="P30" s="276"/>
      <c r="R30" s="299" t="s">
        <v>175</v>
      </c>
      <c r="S30" s="279" t="s">
        <v>103</v>
      </c>
      <c r="T30" s="300">
        <v>330.81000271812997</v>
      </c>
      <c r="U30" s="279" t="s">
        <v>171</v>
      </c>
    </row>
    <row r="31" spans="2:30" ht="23.1" customHeight="1" x14ac:dyDescent="0.3">
      <c r="B31" s="270" t="s">
        <v>191</v>
      </c>
      <c r="C31" s="271" t="s">
        <v>192</v>
      </c>
      <c r="D31" s="272">
        <v>3332</v>
      </c>
      <c r="E31" s="272">
        <v>21424</v>
      </c>
      <c r="F31" s="272">
        <v>6142</v>
      </c>
      <c r="G31" s="272">
        <v>5832</v>
      </c>
      <c r="H31" s="272">
        <v>31068</v>
      </c>
      <c r="I31" s="273">
        <v>3.0009096394765522</v>
      </c>
      <c r="J31" s="273">
        <v>2.8108296111884012</v>
      </c>
      <c r="K31" s="273">
        <v>3.0685369729240546</v>
      </c>
      <c r="L31" s="273">
        <v>2.1984445021550671</v>
      </c>
      <c r="M31" s="273">
        <v>75.030012004801918</v>
      </c>
      <c r="N31" s="274">
        <v>-5.0472158905893849</v>
      </c>
      <c r="O31" s="275">
        <v>45.014936519790886</v>
      </c>
      <c r="P31" s="276"/>
      <c r="R31" s="299" t="s">
        <v>180</v>
      </c>
      <c r="S31" s="279" t="s">
        <v>102</v>
      </c>
      <c r="T31" s="300">
        <v>155.26149968494013</v>
      </c>
      <c r="U31" s="279" t="s">
        <v>171</v>
      </c>
    </row>
    <row r="32" spans="2:30" ht="23.1" customHeight="1" x14ac:dyDescent="0.3">
      <c r="B32" s="270" t="s">
        <v>193</v>
      </c>
      <c r="C32" s="271" t="s">
        <v>115</v>
      </c>
      <c r="D32" s="272">
        <v>3521</v>
      </c>
      <c r="E32" s="272">
        <v>17643</v>
      </c>
      <c r="F32" s="272">
        <v>5475</v>
      </c>
      <c r="G32" s="272">
        <v>5351</v>
      </c>
      <c r="H32" s="272">
        <v>30876</v>
      </c>
      <c r="I32" s="273">
        <v>3.1711293039006425</v>
      </c>
      <c r="J32" s="273">
        <v>2.5055832173976715</v>
      </c>
      <c r="K32" s="273">
        <v>2.8154563343821359</v>
      </c>
      <c r="L32" s="273">
        <v>2.1848581321147114</v>
      </c>
      <c r="M32" s="273">
        <v>51.973871059358132</v>
      </c>
      <c r="N32" s="274">
        <v>-2.2648401826484017</v>
      </c>
      <c r="O32" s="275">
        <v>75.00425097772488</v>
      </c>
      <c r="P32" s="276"/>
    </row>
    <row r="33" spans="2:22" ht="23.1" customHeight="1" x14ac:dyDescent="0.3">
      <c r="B33" s="270" t="s">
        <v>194</v>
      </c>
      <c r="C33" s="271" t="s">
        <v>116</v>
      </c>
      <c r="D33" s="272">
        <v>4574</v>
      </c>
      <c r="E33" s="272">
        <v>23325</v>
      </c>
      <c r="F33" s="272">
        <v>6446</v>
      </c>
      <c r="G33" s="272">
        <v>6795</v>
      </c>
      <c r="H33" s="272">
        <v>43184</v>
      </c>
      <c r="I33" s="273">
        <v>4.1194960056920014</v>
      </c>
      <c r="J33" s="273">
        <v>2.9499524053598889</v>
      </c>
      <c r="K33" s="273">
        <v>3.5752244051815762</v>
      </c>
      <c r="L33" s="273">
        <v>3.055801061576684</v>
      </c>
      <c r="M33" s="273">
        <v>48.557061652820288</v>
      </c>
      <c r="N33" s="274">
        <v>5.4142103630158234</v>
      </c>
      <c r="O33" s="275">
        <v>85.140407288317249</v>
      </c>
      <c r="P33" s="276"/>
      <c r="Q33" s="280" t="s">
        <v>195</v>
      </c>
      <c r="R33" s="281" t="s">
        <v>186</v>
      </c>
      <c r="S33" s="295"/>
      <c r="T33" s="295"/>
      <c r="U33" s="295"/>
      <c r="V33" s="295"/>
    </row>
    <row r="34" spans="2:22" ht="23.1" customHeight="1" x14ac:dyDescent="0.3">
      <c r="B34" s="270" t="s">
        <v>196</v>
      </c>
      <c r="C34" s="271" t="s">
        <v>117</v>
      </c>
      <c r="D34" s="272">
        <v>2910</v>
      </c>
      <c r="E34" s="272">
        <v>16136</v>
      </c>
      <c r="F34" s="272">
        <v>4004</v>
      </c>
      <c r="G34" s="272">
        <v>3590</v>
      </c>
      <c r="H34" s="272">
        <v>27493</v>
      </c>
      <c r="I34" s="273">
        <v>2.6208424522439273</v>
      </c>
      <c r="J34" s="273">
        <v>1.8323936442849822</v>
      </c>
      <c r="K34" s="273">
        <v>1.8888970735249242</v>
      </c>
      <c r="L34" s="273">
        <v>1.9454691224974012</v>
      </c>
      <c r="M34" s="273">
        <v>23.367697594501717</v>
      </c>
      <c r="N34" s="274">
        <v>-10.339660339660339</v>
      </c>
      <c r="O34" s="275">
        <v>70.382994546355974</v>
      </c>
      <c r="P34" s="276"/>
      <c r="R34" s="296" t="s">
        <v>197</v>
      </c>
      <c r="S34" s="296"/>
      <c r="T34" s="296"/>
      <c r="U34" s="296"/>
      <c r="V34" s="296"/>
    </row>
    <row r="35" spans="2:22" ht="23.1" customHeight="1" x14ac:dyDescent="0.3">
      <c r="B35" s="270" t="s">
        <v>198</v>
      </c>
      <c r="C35" s="271" t="s">
        <v>118</v>
      </c>
      <c r="D35" s="277">
        <v>1152</v>
      </c>
      <c r="E35" s="277">
        <v>10223</v>
      </c>
      <c r="F35" s="272">
        <v>1304</v>
      </c>
      <c r="G35" s="277">
        <v>1356</v>
      </c>
      <c r="H35" s="277">
        <v>9320</v>
      </c>
      <c r="I35" s="273">
        <v>1.037529383156359</v>
      </c>
      <c r="J35" s="273">
        <v>0.59676356447243173</v>
      </c>
      <c r="K35" s="273">
        <v>0.7134664155152638</v>
      </c>
      <c r="L35" s="273">
        <v>0.65950504570893609</v>
      </c>
      <c r="M35" s="273">
        <v>17.708333333333336</v>
      </c>
      <c r="N35" s="274">
        <v>3.9877300613496933</v>
      </c>
      <c r="O35" s="275">
        <v>-8.833023574293259</v>
      </c>
      <c r="P35" s="276"/>
      <c r="R35" s="297" t="s">
        <v>168</v>
      </c>
      <c r="S35" s="284" t="s">
        <v>129</v>
      </c>
      <c r="T35" s="298">
        <v>650</v>
      </c>
      <c r="U35" s="284" t="s">
        <v>171</v>
      </c>
    </row>
    <row r="36" spans="2:22" ht="23.1" customHeight="1" x14ac:dyDescent="0.3">
      <c r="B36" s="286" t="s">
        <v>199</v>
      </c>
      <c r="C36" s="287" t="s">
        <v>119</v>
      </c>
      <c r="D36" s="288">
        <v>9745</v>
      </c>
      <c r="E36" s="288">
        <v>57425</v>
      </c>
      <c r="F36" s="288">
        <v>22010</v>
      </c>
      <c r="G36" s="288">
        <v>13958</v>
      </c>
      <c r="H36" s="288">
        <v>88972</v>
      </c>
      <c r="I36" s="289">
        <v>8.7766699990093038</v>
      </c>
      <c r="J36" s="289">
        <v>10.07267335432379</v>
      </c>
      <c r="K36" s="289">
        <v>7.3440739142787992</v>
      </c>
      <c r="L36" s="289">
        <v>6.2958672668256925</v>
      </c>
      <c r="M36" s="289">
        <v>43.232426885582349</v>
      </c>
      <c r="N36" s="290">
        <v>-36.5833711949114</v>
      </c>
      <c r="O36" s="291">
        <v>54.936003482803656</v>
      </c>
      <c r="P36" s="276"/>
      <c r="R36" s="301" t="s">
        <v>175</v>
      </c>
      <c r="S36" s="279" t="s">
        <v>124</v>
      </c>
      <c r="T36" s="300">
        <v>43.243243243243242</v>
      </c>
      <c r="U36" s="279" t="s">
        <v>171</v>
      </c>
    </row>
    <row r="37" spans="2:22" ht="23.1" customHeight="1" x14ac:dyDescent="0.3">
      <c r="B37" s="270" t="s">
        <v>200</v>
      </c>
      <c r="C37" s="271" t="s">
        <v>121</v>
      </c>
      <c r="D37" s="277">
        <v>5067</v>
      </c>
      <c r="E37" s="277">
        <v>31108</v>
      </c>
      <c r="F37" s="272">
        <v>8336</v>
      </c>
      <c r="G37" s="277">
        <v>7053</v>
      </c>
      <c r="H37" s="277">
        <v>62333</v>
      </c>
      <c r="I37" s="273">
        <v>4.5635081462267975</v>
      </c>
      <c r="J37" s="273">
        <v>3.8148934612286736</v>
      </c>
      <c r="K37" s="273">
        <v>3.7109724399920023</v>
      </c>
      <c r="L37" s="273">
        <v>4.4108291860702913</v>
      </c>
      <c r="M37" s="273">
        <v>39.194789816459441</v>
      </c>
      <c r="N37" s="274">
        <v>-15.391074856046066</v>
      </c>
      <c r="O37" s="275">
        <v>100.37610903947538</v>
      </c>
      <c r="P37" s="276"/>
      <c r="R37" s="299" t="s">
        <v>180</v>
      </c>
      <c r="S37" s="279" t="s">
        <v>104</v>
      </c>
      <c r="T37" s="300">
        <v>34.042553191489361</v>
      </c>
      <c r="U37" s="279" t="s">
        <v>171</v>
      </c>
    </row>
    <row r="38" spans="2:22" ht="23.1" customHeight="1" x14ac:dyDescent="0.3">
      <c r="B38" s="270" t="s">
        <v>201</v>
      </c>
      <c r="C38" s="271" t="s">
        <v>122</v>
      </c>
      <c r="D38" s="272">
        <v>1133</v>
      </c>
      <c r="E38" s="272">
        <v>5266</v>
      </c>
      <c r="F38" s="272">
        <v>1344</v>
      </c>
      <c r="G38" s="272">
        <v>1504</v>
      </c>
      <c r="H38" s="272">
        <v>11934</v>
      </c>
      <c r="I38" s="273">
        <v>1.0204173533994398</v>
      </c>
      <c r="J38" s="273">
        <v>0.61506919528446957</v>
      </c>
      <c r="K38" s="273">
        <v>0.79133738122046959</v>
      </c>
      <c r="L38" s="273">
        <v>0.84447781282086298</v>
      </c>
      <c r="M38" s="273">
        <v>32.744924977934687</v>
      </c>
      <c r="N38" s="274">
        <v>11.904761904761903</v>
      </c>
      <c r="O38" s="275">
        <v>126.62362324344853</v>
      </c>
      <c r="P38" s="276"/>
    </row>
    <row r="39" spans="2:22" ht="23.1" customHeight="1" x14ac:dyDescent="0.25">
      <c r="B39" s="270" t="s">
        <v>202</v>
      </c>
      <c r="C39" s="271" t="s">
        <v>123</v>
      </c>
      <c r="D39" s="272">
        <v>499</v>
      </c>
      <c r="E39" s="272">
        <v>3261</v>
      </c>
      <c r="F39" s="272">
        <v>680</v>
      </c>
      <c r="G39" s="272">
        <v>595</v>
      </c>
      <c r="H39" s="272">
        <v>4309</v>
      </c>
      <c r="I39" s="273">
        <v>0.44941593940540198</v>
      </c>
      <c r="J39" s="273">
        <v>0.31119572380464233</v>
      </c>
      <c r="K39" s="273">
        <v>0.31306232834187459</v>
      </c>
      <c r="L39" s="273">
        <v>0.30491494012444265</v>
      </c>
      <c r="M39" s="273">
        <v>19.238476953907817</v>
      </c>
      <c r="N39" s="274">
        <v>-12.5</v>
      </c>
      <c r="O39" s="275">
        <v>32.137381171419811</v>
      </c>
      <c r="P39" s="276"/>
      <c r="Q39" s="280" t="s">
        <v>222</v>
      </c>
      <c r="R39" s="281" t="s">
        <v>204</v>
      </c>
      <c r="S39" s="282"/>
      <c r="T39" s="282"/>
      <c r="U39" s="282"/>
      <c r="V39" s="282"/>
    </row>
    <row r="40" spans="2:22" ht="23.1" customHeight="1" x14ac:dyDescent="0.3">
      <c r="B40" s="270" t="s">
        <v>205</v>
      </c>
      <c r="C40" s="271" t="s">
        <v>124</v>
      </c>
      <c r="D40" s="272">
        <v>118</v>
      </c>
      <c r="E40" s="272">
        <v>550</v>
      </c>
      <c r="F40" s="272">
        <v>148</v>
      </c>
      <c r="G40" s="272">
        <v>212</v>
      </c>
      <c r="H40" s="272">
        <v>1165</v>
      </c>
      <c r="I40" s="273">
        <v>0.10627471112191871</v>
      </c>
      <c r="J40" s="273">
        <v>6.7730834004539789E-2</v>
      </c>
      <c r="K40" s="273">
        <v>0.11154489682097045</v>
      </c>
      <c r="L40" s="273">
        <v>8.2438130713617011E-2</v>
      </c>
      <c r="M40" s="273">
        <v>79.66101694915254</v>
      </c>
      <c r="N40" s="274">
        <v>43.243243243243242</v>
      </c>
      <c r="O40" s="275">
        <v>111.81818181818181</v>
      </c>
      <c r="P40" s="276"/>
      <c r="R40" s="302" t="s">
        <v>206</v>
      </c>
    </row>
    <row r="41" spans="2:22" ht="23.1" customHeight="1" x14ac:dyDescent="0.3">
      <c r="B41" s="286" t="s">
        <v>207</v>
      </c>
      <c r="C41" s="287" t="s">
        <v>125</v>
      </c>
      <c r="D41" s="288">
        <v>446</v>
      </c>
      <c r="E41" s="288">
        <v>2444</v>
      </c>
      <c r="F41" s="288">
        <v>599</v>
      </c>
      <c r="G41" s="288">
        <v>721</v>
      </c>
      <c r="H41" s="288">
        <v>4725</v>
      </c>
      <c r="I41" s="289">
        <v>0.40168238271504869</v>
      </c>
      <c r="J41" s="289">
        <v>0.27412682141026584</v>
      </c>
      <c r="K41" s="289">
        <v>0.37935788022603623</v>
      </c>
      <c r="L41" s="289">
        <v>0.33435207521188015</v>
      </c>
      <c r="M41" s="289">
        <v>61.659192825112108</v>
      </c>
      <c r="N41" s="290">
        <v>20.367278797996661</v>
      </c>
      <c r="O41" s="291">
        <v>93.330605564648124</v>
      </c>
      <c r="P41" s="276"/>
      <c r="R41" s="283" t="s">
        <v>168</v>
      </c>
      <c r="S41" s="284" t="s">
        <v>103</v>
      </c>
      <c r="T41" s="285">
        <v>228489</v>
      </c>
      <c r="U41" s="284" t="s">
        <v>169</v>
      </c>
    </row>
    <row r="42" spans="2:22" ht="23.1" customHeight="1" x14ac:dyDescent="0.3">
      <c r="B42" s="270" t="s">
        <v>208</v>
      </c>
      <c r="C42" s="271" t="s">
        <v>127</v>
      </c>
      <c r="D42" s="277">
        <v>4214</v>
      </c>
      <c r="E42" s="277">
        <v>19685</v>
      </c>
      <c r="F42" s="272">
        <v>5378</v>
      </c>
      <c r="G42" s="277">
        <v>7066</v>
      </c>
      <c r="H42" s="277">
        <v>46248</v>
      </c>
      <c r="I42" s="273">
        <v>3.795268073455639</v>
      </c>
      <c r="J42" s="273">
        <v>2.4611920626784798</v>
      </c>
      <c r="K42" s="273">
        <v>3.7178124572498925</v>
      </c>
      <c r="L42" s="273">
        <v>3.272616883470695</v>
      </c>
      <c r="M42" s="273">
        <v>67.679164689131468</v>
      </c>
      <c r="N42" s="274">
        <v>31.387132763108958</v>
      </c>
      <c r="O42" s="275">
        <v>134.94030988061976</v>
      </c>
      <c r="P42" s="276"/>
      <c r="T42" s="292">
        <v>16.168417209119003</v>
      </c>
      <c r="U42" s="278" t="s">
        <v>171</v>
      </c>
    </row>
    <row r="43" spans="2:22" ht="23.1" customHeight="1" x14ac:dyDescent="0.3">
      <c r="B43" s="270" t="s">
        <v>209</v>
      </c>
      <c r="C43" s="271" t="s">
        <v>128</v>
      </c>
      <c r="D43" s="272">
        <v>440</v>
      </c>
      <c r="E43" s="272">
        <v>2028</v>
      </c>
      <c r="F43" s="272">
        <v>564</v>
      </c>
      <c r="G43" s="272">
        <v>666</v>
      </c>
      <c r="H43" s="272">
        <v>4434</v>
      </c>
      <c r="I43" s="273">
        <v>0.39627858384444264</v>
      </c>
      <c r="J43" s="273">
        <v>0.25810939444973274</v>
      </c>
      <c r="K43" s="273">
        <v>0.35041934567342597</v>
      </c>
      <c r="L43" s="273">
        <v>0.31376023311946594</v>
      </c>
      <c r="M43" s="273">
        <v>51.363636363636367</v>
      </c>
      <c r="N43" s="274">
        <v>18.085106382978726</v>
      </c>
      <c r="O43" s="275">
        <v>118.63905325443787</v>
      </c>
      <c r="P43" s="276"/>
      <c r="R43" s="283" t="s">
        <v>175</v>
      </c>
      <c r="S43" s="284" t="s">
        <v>90</v>
      </c>
      <c r="T43" s="285">
        <v>164260</v>
      </c>
      <c r="U43" s="284" t="s">
        <v>169</v>
      </c>
    </row>
    <row r="44" spans="2:22" ht="23.1" customHeight="1" x14ac:dyDescent="0.3">
      <c r="B44" s="270" t="s">
        <v>210</v>
      </c>
      <c r="C44" s="271" t="s">
        <v>129</v>
      </c>
      <c r="D44" s="272">
        <v>3</v>
      </c>
      <c r="E44" s="272">
        <v>50</v>
      </c>
      <c r="F44" s="272">
        <v>6</v>
      </c>
      <c r="G44" s="272">
        <v>45</v>
      </c>
      <c r="H44" s="272">
        <v>126</v>
      </c>
      <c r="I44" s="273">
        <v>2.7018994353030178E-3</v>
      </c>
      <c r="J44" s="273">
        <v>2.7458446218056672E-3</v>
      </c>
      <c r="K44" s="273">
        <v>2.3676982815772029E-2</v>
      </c>
      <c r="L44" s="273">
        <v>8.9160553389834706E-3</v>
      </c>
      <c r="M44" s="273">
        <v>1400</v>
      </c>
      <c r="N44" s="274">
        <v>650</v>
      </c>
      <c r="O44" s="275">
        <v>152</v>
      </c>
      <c r="P44" s="276"/>
      <c r="T44" s="292">
        <v>11.623422618900198</v>
      </c>
      <c r="U44" s="278" t="s">
        <v>171</v>
      </c>
    </row>
    <row r="45" spans="2:22" ht="23.1" customHeight="1" x14ac:dyDescent="0.3">
      <c r="B45" s="286" t="s">
        <v>211</v>
      </c>
      <c r="C45" s="287" t="s">
        <v>130</v>
      </c>
      <c r="D45" s="288">
        <v>15</v>
      </c>
      <c r="E45" s="288">
        <v>93</v>
      </c>
      <c r="F45" s="288">
        <v>34</v>
      </c>
      <c r="G45" s="288">
        <v>35</v>
      </c>
      <c r="H45" s="288">
        <v>271</v>
      </c>
      <c r="I45" s="289">
        <v>1.350949717651509E-2</v>
      </c>
      <c r="J45" s="289">
        <v>1.5559786190232116E-2</v>
      </c>
      <c r="K45" s="289">
        <v>1.84154310789338E-2</v>
      </c>
      <c r="L45" s="289">
        <v>1.9176595213210482E-2</v>
      </c>
      <c r="M45" s="289">
        <v>133.33333333333331</v>
      </c>
      <c r="N45" s="290">
        <v>2.9411764705882351</v>
      </c>
      <c r="O45" s="291">
        <v>191.3978494623656</v>
      </c>
      <c r="P45" s="276"/>
      <c r="R45" s="283" t="s">
        <v>180</v>
      </c>
      <c r="S45" s="284" t="s">
        <v>92</v>
      </c>
      <c r="T45" s="285">
        <v>107568</v>
      </c>
      <c r="U45" s="284" t="s">
        <v>169</v>
      </c>
    </row>
    <row r="46" spans="2:22" ht="23.1" customHeight="1" x14ac:dyDescent="0.3">
      <c r="B46" s="270" t="s">
        <v>212</v>
      </c>
      <c r="C46" s="271" t="s">
        <v>132</v>
      </c>
      <c r="D46" s="277">
        <v>285</v>
      </c>
      <c r="E46" s="277">
        <v>1720</v>
      </c>
      <c r="F46" s="272">
        <v>268</v>
      </c>
      <c r="G46" s="277">
        <v>289</v>
      </c>
      <c r="H46" s="277">
        <v>2066</v>
      </c>
      <c r="I46" s="273">
        <v>0.25668044635378673</v>
      </c>
      <c r="J46" s="273">
        <v>0.12264772644065315</v>
      </c>
      <c r="K46" s="273">
        <v>0.15205884519462481</v>
      </c>
      <c r="L46" s="273">
        <v>0.14619500262174484</v>
      </c>
      <c r="M46" s="273">
        <v>1.4035087719298245</v>
      </c>
      <c r="N46" s="274">
        <v>7.8358208955223887</v>
      </c>
      <c r="O46" s="275">
        <v>20.116279069767444</v>
      </c>
      <c r="P46" s="276"/>
      <c r="T46" s="292">
        <v>7.6117638151093168</v>
      </c>
      <c r="U46" s="278" t="s">
        <v>171</v>
      </c>
    </row>
    <row r="47" spans="2:22" ht="23.1" customHeight="1" x14ac:dyDescent="0.25">
      <c r="B47" s="286" t="s">
        <v>213</v>
      </c>
      <c r="C47" s="287" t="s">
        <v>133</v>
      </c>
      <c r="D47" s="288">
        <v>794</v>
      </c>
      <c r="E47" s="288">
        <v>4822</v>
      </c>
      <c r="F47" s="288">
        <v>1986</v>
      </c>
      <c r="G47" s="288">
        <v>1473</v>
      </c>
      <c r="H47" s="288">
        <v>8724</v>
      </c>
      <c r="I47" s="289">
        <v>0.7151027172101988</v>
      </c>
      <c r="J47" s="289">
        <v>0.908874569817676</v>
      </c>
      <c r="K47" s="289">
        <v>0.77502657083627102</v>
      </c>
      <c r="L47" s="289">
        <v>0.61733068870866503</v>
      </c>
      <c r="M47" s="289">
        <v>85.516372795969772</v>
      </c>
      <c r="N47" s="290">
        <v>-25.830815709969791</v>
      </c>
      <c r="O47" s="291">
        <v>80.920779759435931</v>
      </c>
      <c r="P47" s="276"/>
      <c r="Q47" s="280"/>
      <c r="R47" s="281"/>
      <c r="S47" s="282"/>
      <c r="T47" s="282"/>
      <c r="U47" s="282"/>
      <c r="V47" s="282"/>
    </row>
    <row r="48" spans="2:22" ht="23.25" customHeight="1" thickBot="1" x14ac:dyDescent="0.35">
      <c r="B48" s="303" t="s">
        <v>214</v>
      </c>
      <c r="C48" s="304"/>
      <c r="D48" s="305">
        <v>111033</v>
      </c>
      <c r="E48" s="305">
        <v>583930</v>
      </c>
      <c r="F48" s="305">
        <v>218512</v>
      </c>
      <c r="G48" s="305">
        <v>190058</v>
      </c>
      <c r="H48" s="305">
        <v>1413181</v>
      </c>
      <c r="I48" s="306">
        <v>100</v>
      </c>
      <c r="J48" s="306">
        <v>99.999999999999986</v>
      </c>
      <c r="K48" s="306">
        <v>100.00000000000001</v>
      </c>
      <c r="L48" s="306">
        <v>100.00000000000001</v>
      </c>
      <c r="M48" s="307">
        <v>71.172534291607008</v>
      </c>
      <c r="N48" s="308">
        <v>-13.021710478143078</v>
      </c>
      <c r="O48" s="309">
        <v>142.01205623961778</v>
      </c>
    </row>
    <row r="49" spans="2:12" ht="14.25" customHeight="1" x14ac:dyDescent="0.3">
      <c r="B49" s="310"/>
      <c r="C49" s="310"/>
      <c r="D49" s="311"/>
      <c r="E49" s="311"/>
      <c r="F49" s="311"/>
      <c r="G49" s="311"/>
      <c r="H49" s="311"/>
      <c r="I49" s="311"/>
      <c r="J49" s="311"/>
      <c r="K49" s="311"/>
      <c r="L49" s="311"/>
    </row>
    <row r="50" spans="2:12" x14ac:dyDescent="0.3">
      <c r="C50" s="234" t="s">
        <v>79</v>
      </c>
    </row>
    <row r="51" spans="2:12" x14ac:dyDescent="0.3">
      <c r="C51" s="234" t="s">
        <v>215</v>
      </c>
    </row>
    <row r="52" spans="2:12" x14ac:dyDescent="0.3">
      <c r="B52" s="234"/>
      <c r="D52" s="234"/>
      <c r="E52" s="234"/>
      <c r="F52" s="234"/>
      <c r="G52" s="234"/>
      <c r="H52" s="234"/>
      <c r="I52" s="234"/>
      <c r="J52" s="234"/>
      <c r="K52" s="234"/>
      <c r="L52" s="234"/>
    </row>
    <row r="53" spans="2:12" x14ac:dyDescent="0.3">
      <c r="B53" s="234"/>
      <c r="D53" s="234"/>
      <c r="E53" s="234"/>
      <c r="F53" s="234"/>
      <c r="G53" s="234"/>
      <c r="H53" s="234"/>
      <c r="I53" s="234"/>
      <c r="J53" s="234"/>
      <c r="K53" s="234"/>
      <c r="L53" s="234"/>
    </row>
  </sheetData>
  <mergeCells count="22">
    <mergeCell ref="R28:V28"/>
    <mergeCell ref="R33:V33"/>
    <mergeCell ref="R34:V34"/>
    <mergeCell ref="R39:V39"/>
    <mergeCell ref="R47:V47"/>
    <mergeCell ref="B48:C48"/>
    <mergeCell ref="J7:L7"/>
    <mergeCell ref="M7:M8"/>
    <mergeCell ref="N7:N8"/>
    <mergeCell ref="O7:O8"/>
    <mergeCell ref="R14:V14"/>
    <mergeCell ref="R27:V27"/>
    <mergeCell ref="B2:O2"/>
    <mergeCell ref="B3:O3"/>
    <mergeCell ref="B4:O4"/>
    <mergeCell ref="B6:B8"/>
    <mergeCell ref="C6:C8"/>
    <mergeCell ref="D6:H6"/>
    <mergeCell ref="I6:L6"/>
    <mergeCell ref="M6:O6"/>
    <mergeCell ref="D7:E7"/>
    <mergeCell ref="F7:H7"/>
  </mergeCells>
  <conditionalFormatting sqref="G17:G23 G25:G29 G31:G35 G42:G44 G46 G37:G40 G9:G15">
    <cfRule type="top10" dxfId="60" priority="4" rank="3"/>
  </conditionalFormatting>
  <conditionalFormatting sqref="H17:H23 H25:H29 H31:H35 H42:H44 H46 H37:H40 H9:H15">
    <cfRule type="top10" dxfId="59" priority="1" rank="3"/>
  </conditionalFormatting>
  <conditionalFormatting sqref="M17:M23 M25:M29 M31:M35 M37:M40 M42:M44 M46 M9:M15">
    <cfRule type="top10" dxfId="58" priority="3" rank="3"/>
  </conditionalFormatting>
  <conditionalFormatting sqref="N17:N23 N25:N29 N31:N35 N37:N40 N42:N44 N46 N9:N15">
    <cfRule type="top10" dxfId="57" priority="2" rank="3"/>
  </conditionalFormatting>
  <printOptions horizontalCentered="1" verticalCentered="1"/>
  <pageMargins left="0" right="0" top="0" bottom="0" header="0" footer="0"/>
  <pageSetup paperSize="512" scale="4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B13A0-F1FE-4054-AB64-AF8C165E1E09}">
  <sheetPr>
    <pageSetUpPr fitToPage="1"/>
  </sheetPr>
  <dimension ref="B1:AG53"/>
  <sheetViews>
    <sheetView showGridLines="0" zoomScale="60" zoomScaleNormal="60" zoomScaleSheetLayoutView="100" workbookViewId="0">
      <pane xSplit="3" ySplit="8" topLeftCell="L25" activePane="bottomRight" state="frozen"/>
      <selection activeCell="D60" sqref="D60"/>
      <selection pane="topRight" activeCell="D60" sqref="D60"/>
      <selection pane="bottomLeft" activeCell="D60" sqref="D60"/>
      <selection pane="bottomRight" sqref="A1:XFD1048576"/>
    </sheetView>
  </sheetViews>
  <sheetFormatPr defaultRowHeight="13.2" x14ac:dyDescent="0.3"/>
  <cols>
    <col min="1" max="1" width="3.44140625" style="234" customWidth="1"/>
    <col min="2" max="2" width="5.6640625" style="236" customWidth="1"/>
    <col min="3" max="3" width="22" style="234" customWidth="1"/>
    <col min="4" max="5" width="13.44140625" style="312" customWidth="1"/>
    <col min="6" max="12" width="13.44140625" style="313" customWidth="1"/>
    <col min="13" max="15" width="14.6640625" style="234" customWidth="1"/>
    <col min="16" max="16" width="8.88671875" style="234"/>
    <col min="17" max="17" width="14.33203125" style="234" customWidth="1"/>
    <col min="18" max="18" width="4.33203125" style="234" bestFit="1" customWidth="1"/>
    <col min="19" max="19" width="19.6640625" style="234" customWidth="1"/>
    <col min="20" max="20" width="14.33203125" style="234" bestFit="1" customWidth="1"/>
    <col min="21" max="21" width="10.33203125" style="234" customWidth="1"/>
    <col min="22" max="22" width="30" style="234" customWidth="1"/>
    <col min="23" max="249" width="8.88671875" style="234"/>
    <col min="250" max="250" width="5.6640625" style="234" customWidth="1"/>
    <col min="251" max="251" width="18.6640625" style="234" customWidth="1"/>
    <col min="252" max="253" width="9.33203125" style="234" customWidth="1"/>
    <col min="254" max="255" width="12.5546875" style="234" customWidth="1"/>
    <col min="256" max="257" width="9.33203125" style="234" customWidth="1"/>
    <col min="258" max="259" width="10.33203125" style="234" customWidth="1"/>
    <col min="260" max="261" width="9.33203125" style="234" customWidth="1"/>
    <col min="262" max="262" width="12.6640625" style="234" customWidth="1"/>
    <col min="263" max="264" width="9.33203125" style="234" customWidth="1"/>
    <col min="265" max="265" width="14.33203125" style="234" customWidth="1"/>
    <col min="266" max="267" width="8.88671875" style="234"/>
    <col min="268" max="268" width="19.33203125" style="234" bestFit="1" customWidth="1"/>
    <col min="269" max="270" width="8.88671875" style="234"/>
    <col min="271" max="271" width="15.5546875" style="234" customWidth="1"/>
    <col min="272" max="505" width="8.88671875" style="234"/>
    <col min="506" max="506" width="5.6640625" style="234" customWidth="1"/>
    <col min="507" max="507" width="18.6640625" style="234" customWidth="1"/>
    <col min="508" max="509" width="9.33203125" style="234" customWidth="1"/>
    <col min="510" max="511" width="12.5546875" style="234" customWidth="1"/>
    <col min="512" max="513" width="9.33203125" style="234" customWidth="1"/>
    <col min="514" max="515" width="10.33203125" style="234" customWidth="1"/>
    <col min="516" max="517" width="9.33203125" style="234" customWidth="1"/>
    <col min="518" max="518" width="12.6640625" style="234" customWidth="1"/>
    <col min="519" max="520" width="9.33203125" style="234" customWidth="1"/>
    <col min="521" max="521" width="14.33203125" style="234" customWidth="1"/>
    <col min="522" max="523" width="8.88671875" style="234"/>
    <col min="524" max="524" width="19.33203125" style="234" bestFit="1" customWidth="1"/>
    <col min="525" max="526" width="8.88671875" style="234"/>
    <col min="527" max="527" width="15.5546875" style="234" customWidth="1"/>
    <col min="528" max="761" width="8.88671875" style="234"/>
    <col min="762" max="762" width="5.6640625" style="234" customWidth="1"/>
    <col min="763" max="763" width="18.6640625" style="234" customWidth="1"/>
    <col min="764" max="765" width="9.33203125" style="234" customWidth="1"/>
    <col min="766" max="767" width="12.5546875" style="234" customWidth="1"/>
    <col min="768" max="769" width="9.33203125" style="234" customWidth="1"/>
    <col min="770" max="771" width="10.33203125" style="234" customWidth="1"/>
    <col min="772" max="773" width="9.33203125" style="234" customWidth="1"/>
    <col min="774" max="774" width="12.6640625" style="234" customWidth="1"/>
    <col min="775" max="776" width="9.33203125" style="234" customWidth="1"/>
    <col min="777" max="777" width="14.33203125" style="234" customWidth="1"/>
    <col min="778" max="779" width="8.88671875" style="234"/>
    <col min="780" max="780" width="19.33203125" style="234" bestFit="1" customWidth="1"/>
    <col min="781" max="782" width="8.88671875" style="234"/>
    <col min="783" max="783" width="15.5546875" style="234" customWidth="1"/>
    <col min="784" max="1017" width="8.88671875" style="234"/>
    <col min="1018" max="1018" width="5.6640625" style="234" customWidth="1"/>
    <col min="1019" max="1019" width="18.6640625" style="234" customWidth="1"/>
    <col min="1020" max="1021" width="9.33203125" style="234" customWidth="1"/>
    <col min="1022" max="1023" width="12.5546875" style="234" customWidth="1"/>
    <col min="1024" max="1025" width="9.33203125" style="234" customWidth="1"/>
    <col min="1026" max="1027" width="10.33203125" style="234" customWidth="1"/>
    <col min="1028" max="1029" width="9.33203125" style="234" customWidth="1"/>
    <col min="1030" max="1030" width="12.6640625" style="234" customWidth="1"/>
    <col min="1031" max="1032" width="9.33203125" style="234" customWidth="1"/>
    <col min="1033" max="1033" width="14.33203125" style="234" customWidth="1"/>
    <col min="1034" max="1035" width="8.88671875" style="234"/>
    <col min="1036" max="1036" width="19.33203125" style="234" bestFit="1" customWidth="1"/>
    <col min="1037" max="1038" width="8.88671875" style="234"/>
    <col min="1039" max="1039" width="15.5546875" style="234" customWidth="1"/>
    <col min="1040" max="1273" width="8.88671875" style="234"/>
    <col min="1274" max="1274" width="5.6640625" style="234" customWidth="1"/>
    <col min="1275" max="1275" width="18.6640625" style="234" customWidth="1"/>
    <col min="1276" max="1277" width="9.33203125" style="234" customWidth="1"/>
    <col min="1278" max="1279" width="12.5546875" style="234" customWidth="1"/>
    <col min="1280" max="1281" width="9.33203125" style="234" customWidth="1"/>
    <col min="1282" max="1283" width="10.33203125" style="234" customWidth="1"/>
    <col min="1284" max="1285" width="9.33203125" style="234" customWidth="1"/>
    <col min="1286" max="1286" width="12.6640625" style="234" customWidth="1"/>
    <col min="1287" max="1288" width="9.33203125" style="234" customWidth="1"/>
    <col min="1289" max="1289" width="14.33203125" style="234" customWidth="1"/>
    <col min="1290" max="1291" width="8.88671875" style="234"/>
    <col min="1292" max="1292" width="19.33203125" style="234" bestFit="1" customWidth="1"/>
    <col min="1293" max="1294" width="8.88671875" style="234"/>
    <col min="1295" max="1295" width="15.5546875" style="234" customWidth="1"/>
    <col min="1296" max="1529" width="8.88671875" style="234"/>
    <col min="1530" max="1530" width="5.6640625" style="234" customWidth="1"/>
    <col min="1531" max="1531" width="18.6640625" style="234" customWidth="1"/>
    <col min="1532" max="1533" width="9.33203125" style="234" customWidth="1"/>
    <col min="1534" max="1535" width="12.5546875" style="234" customWidth="1"/>
    <col min="1536" max="1537" width="9.33203125" style="234" customWidth="1"/>
    <col min="1538" max="1539" width="10.33203125" style="234" customWidth="1"/>
    <col min="1540" max="1541" width="9.33203125" style="234" customWidth="1"/>
    <col min="1542" max="1542" width="12.6640625" style="234" customWidth="1"/>
    <col min="1543" max="1544" width="9.33203125" style="234" customWidth="1"/>
    <col min="1545" max="1545" width="14.33203125" style="234" customWidth="1"/>
    <col min="1546" max="1547" width="8.88671875" style="234"/>
    <col min="1548" max="1548" width="19.33203125" style="234" bestFit="1" customWidth="1"/>
    <col min="1549" max="1550" width="8.88671875" style="234"/>
    <col min="1551" max="1551" width="15.5546875" style="234" customWidth="1"/>
    <col min="1552" max="1785" width="8.88671875" style="234"/>
    <col min="1786" max="1786" width="5.6640625" style="234" customWidth="1"/>
    <col min="1787" max="1787" width="18.6640625" style="234" customWidth="1"/>
    <col min="1788" max="1789" width="9.33203125" style="234" customWidth="1"/>
    <col min="1790" max="1791" width="12.5546875" style="234" customWidth="1"/>
    <col min="1792" max="1793" width="9.33203125" style="234" customWidth="1"/>
    <col min="1794" max="1795" width="10.33203125" style="234" customWidth="1"/>
    <col min="1796" max="1797" width="9.33203125" style="234" customWidth="1"/>
    <col min="1798" max="1798" width="12.6640625" style="234" customWidth="1"/>
    <col min="1799" max="1800" width="9.33203125" style="234" customWidth="1"/>
    <col min="1801" max="1801" width="14.33203125" style="234" customWidth="1"/>
    <col min="1802" max="1803" width="8.88671875" style="234"/>
    <col min="1804" max="1804" width="19.33203125" style="234" bestFit="1" customWidth="1"/>
    <col min="1805" max="1806" width="8.88671875" style="234"/>
    <col min="1807" max="1807" width="15.5546875" style="234" customWidth="1"/>
    <col min="1808" max="2041" width="8.88671875" style="234"/>
    <col min="2042" max="2042" width="5.6640625" style="234" customWidth="1"/>
    <col min="2043" max="2043" width="18.6640625" style="234" customWidth="1"/>
    <col min="2044" max="2045" width="9.33203125" style="234" customWidth="1"/>
    <col min="2046" max="2047" width="12.5546875" style="234" customWidth="1"/>
    <col min="2048" max="2049" width="9.33203125" style="234" customWidth="1"/>
    <col min="2050" max="2051" width="10.33203125" style="234" customWidth="1"/>
    <col min="2052" max="2053" width="9.33203125" style="234" customWidth="1"/>
    <col min="2054" max="2054" width="12.6640625" style="234" customWidth="1"/>
    <col min="2055" max="2056" width="9.33203125" style="234" customWidth="1"/>
    <col min="2057" max="2057" width="14.33203125" style="234" customWidth="1"/>
    <col min="2058" max="2059" width="8.88671875" style="234"/>
    <col min="2060" max="2060" width="19.33203125" style="234" bestFit="1" customWidth="1"/>
    <col min="2061" max="2062" width="8.88671875" style="234"/>
    <col min="2063" max="2063" width="15.5546875" style="234" customWidth="1"/>
    <col min="2064" max="2297" width="8.88671875" style="234"/>
    <col min="2298" max="2298" width="5.6640625" style="234" customWidth="1"/>
    <col min="2299" max="2299" width="18.6640625" style="234" customWidth="1"/>
    <col min="2300" max="2301" width="9.33203125" style="234" customWidth="1"/>
    <col min="2302" max="2303" width="12.5546875" style="234" customWidth="1"/>
    <col min="2304" max="2305" width="9.33203125" style="234" customWidth="1"/>
    <col min="2306" max="2307" width="10.33203125" style="234" customWidth="1"/>
    <col min="2308" max="2309" width="9.33203125" style="234" customWidth="1"/>
    <col min="2310" max="2310" width="12.6640625" style="234" customWidth="1"/>
    <col min="2311" max="2312" width="9.33203125" style="234" customWidth="1"/>
    <col min="2313" max="2313" width="14.33203125" style="234" customWidth="1"/>
    <col min="2314" max="2315" width="8.88671875" style="234"/>
    <col min="2316" max="2316" width="19.33203125" style="234" bestFit="1" customWidth="1"/>
    <col min="2317" max="2318" width="8.88671875" style="234"/>
    <col min="2319" max="2319" width="15.5546875" style="234" customWidth="1"/>
    <col min="2320" max="2553" width="8.88671875" style="234"/>
    <col min="2554" max="2554" width="5.6640625" style="234" customWidth="1"/>
    <col min="2555" max="2555" width="18.6640625" style="234" customWidth="1"/>
    <col min="2556" max="2557" width="9.33203125" style="234" customWidth="1"/>
    <col min="2558" max="2559" width="12.5546875" style="234" customWidth="1"/>
    <col min="2560" max="2561" width="9.33203125" style="234" customWidth="1"/>
    <col min="2562" max="2563" width="10.33203125" style="234" customWidth="1"/>
    <col min="2564" max="2565" width="9.33203125" style="234" customWidth="1"/>
    <col min="2566" max="2566" width="12.6640625" style="234" customWidth="1"/>
    <col min="2567" max="2568" width="9.33203125" style="234" customWidth="1"/>
    <col min="2569" max="2569" width="14.33203125" style="234" customWidth="1"/>
    <col min="2570" max="2571" width="8.88671875" style="234"/>
    <col min="2572" max="2572" width="19.33203125" style="234" bestFit="1" customWidth="1"/>
    <col min="2573" max="2574" width="8.88671875" style="234"/>
    <col min="2575" max="2575" width="15.5546875" style="234" customWidth="1"/>
    <col min="2576" max="2809" width="8.88671875" style="234"/>
    <col min="2810" max="2810" width="5.6640625" style="234" customWidth="1"/>
    <col min="2811" max="2811" width="18.6640625" style="234" customWidth="1"/>
    <col min="2812" max="2813" width="9.33203125" style="234" customWidth="1"/>
    <col min="2814" max="2815" width="12.5546875" style="234" customWidth="1"/>
    <col min="2816" max="2817" width="9.33203125" style="234" customWidth="1"/>
    <col min="2818" max="2819" width="10.33203125" style="234" customWidth="1"/>
    <col min="2820" max="2821" width="9.33203125" style="234" customWidth="1"/>
    <col min="2822" max="2822" width="12.6640625" style="234" customWidth="1"/>
    <col min="2823" max="2824" width="9.33203125" style="234" customWidth="1"/>
    <col min="2825" max="2825" width="14.33203125" style="234" customWidth="1"/>
    <col min="2826" max="2827" width="8.88671875" style="234"/>
    <col min="2828" max="2828" width="19.33203125" style="234" bestFit="1" customWidth="1"/>
    <col min="2829" max="2830" width="8.88671875" style="234"/>
    <col min="2831" max="2831" width="15.5546875" style="234" customWidth="1"/>
    <col min="2832" max="3065" width="8.88671875" style="234"/>
    <col min="3066" max="3066" width="5.6640625" style="234" customWidth="1"/>
    <col min="3067" max="3067" width="18.6640625" style="234" customWidth="1"/>
    <col min="3068" max="3069" width="9.33203125" style="234" customWidth="1"/>
    <col min="3070" max="3071" width="12.5546875" style="234" customWidth="1"/>
    <col min="3072" max="3073" width="9.33203125" style="234" customWidth="1"/>
    <col min="3074" max="3075" width="10.33203125" style="234" customWidth="1"/>
    <col min="3076" max="3077" width="9.33203125" style="234" customWidth="1"/>
    <col min="3078" max="3078" width="12.6640625" style="234" customWidth="1"/>
    <col min="3079" max="3080" width="9.33203125" style="234" customWidth="1"/>
    <col min="3081" max="3081" width="14.33203125" style="234" customWidth="1"/>
    <col min="3082" max="3083" width="8.88671875" style="234"/>
    <col min="3084" max="3084" width="19.33203125" style="234" bestFit="1" customWidth="1"/>
    <col min="3085" max="3086" width="8.88671875" style="234"/>
    <col min="3087" max="3087" width="15.5546875" style="234" customWidth="1"/>
    <col min="3088" max="3321" width="8.88671875" style="234"/>
    <col min="3322" max="3322" width="5.6640625" style="234" customWidth="1"/>
    <col min="3323" max="3323" width="18.6640625" style="234" customWidth="1"/>
    <col min="3324" max="3325" width="9.33203125" style="234" customWidth="1"/>
    <col min="3326" max="3327" width="12.5546875" style="234" customWidth="1"/>
    <col min="3328" max="3329" width="9.33203125" style="234" customWidth="1"/>
    <col min="3330" max="3331" width="10.33203125" style="234" customWidth="1"/>
    <col min="3332" max="3333" width="9.33203125" style="234" customWidth="1"/>
    <col min="3334" max="3334" width="12.6640625" style="234" customWidth="1"/>
    <col min="3335" max="3336" width="9.33203125" style="234" customWidth="1"/>
    <col min="3337" max="3337" width="14.33203125" style="234" customWidth="1"/>
    <col min="3338" max="3339" width="8.88671875" style="234"/>
    <col min="3340" max="3340" width="19.33203125" style="234" bestFit="1" customWidth="1"/>
    <col min="3341" max="3342" width="8.88671875" style="234"/>
    <col min="3343" max="3343" width="15.5546875" style="234" customWidth="1"/>
    <col min="3344" max="3577" width="8.88671875" style="234"/>
    <col min="3578" max="3578" width="5.6640625" style="234" customWidth="1"/>
    <col min="3579" max="3579" width="18.6640625" style="234" customWidth="1"/>
    <col min="3580" max="3581" width="9.33203125" style="234" customWidth="1"/>
    <col min="3582" max="3583" width="12.5546875" style="234" customWidth="1"/>
    <col min="3584" max="3585" width="9.33203125" style="234" customWidth="1"/>
    <col min="3586" max="3587" width="10.33203125" style="234" customWidth="1"/>
    <col min="3588" max="3589" width="9.33203125" style="234" customWidth="1"/>
    <col min="3590" max="3590" width="12.6640625" style="234" customWidth="1"/>
    <col min="3591" max="3592" width="9.33203125" style="234" customWidth="1"/>
    <col min="3593" max="3593" width="14.33203125" style="234" customWidth="1"/>
    <col min="3594" max="3595" width="8.88671875" style="234"/>
    <col min="3596" max="3596" width="19.33203125" style="234" bestFit="1" customWidth="1"/>
    <col min="3597" max="3598" width="8.88671875" style="234"/>
    <col min="3599" max="3599" width="15.5546875" style="234" customWidth="1"/>
    <col min="3600" max="3833" width="8.88671875" style="234"/>
    <col min="3834" max="3834" width="5.6640625" style="234" customWidth="1"/>
    <col min="3835" max="3835" width="18.6640625" style="234" customWidth="1"/>
    <col min="3836" max="3837" width="9.33203125" style="234" customWidth="1"/>
    <col min="3838" max="3839" width="12.5546875" style="234" customWidth="1"/>
    <col min="3840" max="3841" width="9.33203125" style="234" customWidth="1"/>
    <col min="3842" max="3843" width="10.33203125" style="234" customWidth="1"/>
    <col min="3844" max="3845" width="9.33203125" style="234" customWidth="1"/>
    <col min="3846" max="3846" width="12.6640625" style="234" customWidth="1"/>
    <col min="3847" max="3848" width="9.33203125" style="234" customWidth="1"/>
    <col min="3849" max="3849" width="14.33203125" style="234" customWidth="1"/>
    <col min="3850" max="3851" width="8.88671875" style="234"/>
    <col min="3852" max="3852" width="19.33203125" style="234" bestFit="1" customWidth="1"/>
    <col min="3853" max="3854" width="8.88671875" style="234"/>
    <col min="3855" max="3855" width="15.5546875" style="234" customWidth="1"/>
    <col min="3856" max="4089" width="8.88671875" style="234"/>
    <col min="4090" max="4090" width="5.6640625" style="234" customWidth="1"/>
    <col min="4091" max="4091" width="18.6640625" style="234" customWidth="1"/>
    <col min="4092" max="4093" width="9.33203125" style="234" customWidth="1"/>
    <col min="4094" max="4095" width="12.5546875" style="234" customWidth="1"/>
    <col min="4096" max="4097" width="9.33203125" style="234" customWidth="1"/>
    <col min="4098" max="4099" width="10.33203125" style="234" customWidth="1"/>
    <col min="4100" max="4101" width="9.33203125" style="234" customWidth="1"/>
    <col min="4102" max="4102" width="12.6640625" style="234" customWidth="1"/>
    <col min="4103" max="4104" width="9.33203125" style="234" customWidth="1"/>
    <col min="4105" max="4105" width="14.33203125" style="234" customWidth="1"/>
    <col min="4106" max="4107" width="8.88671875" style="234"/>
    <col min="4108" max="4108" width="19.33203125" style="234" bestFit="1" customWidth="1"/>
    <col min="4109" max="4110" width="8.88671875" style="234"/>
    <col min="4111" max="4111" width="15.5546875" style="234" customWidth="1"/>
    <col min="4112" max="4345" width="8.88671875" style="234"/>
    <col min="4346" max="4346" width="5.6640625" style="234" customWidth="1"/>
    <col min="4347" max="4347" width="18.6640625" style="234" customWidth="1"/>
    <col min="4348" max="4349" width="9.33203125" style="234" customWidth="1"/>
    <col min="4350" max="4351" width="12.5546875" style="234" customWidth="1"/>
    <col min="4352" max="4353" width="9.33203125" style="234" customWidth="1"/>
    <col min="4354" max="4355" width="10.33203125" style="234" customWidth="1"/>
    <col min="4356" max="4357" width="9.33203125" style="234" customWidth="1"/>
    <col min="4358" max="4358" width="12.6640625" style="234" customWidth="1"/>
    <col min="4359" max="4360" width="9.33203125" style="234" customWidth="1"/>
    <col min="4361" max="4361" width="14.33203125" style="234" customWidth="1"/>
    <col min="4362" max="4363" width="8.88671875" style="234"/>
    <col min="4364" max="4364" width="19.33203125" style="234" bestFit="1" customWidth="1"/>
    <col min="4365" max="4366" width="8.88671875" style="234"/>
    <col min="4367" max="4367" width="15.5546875" style="234" customWidth="1"/>
    <col min="4368" max="4601" width="8.88671875" style="234"/>
    <col min="4602" max="4602" width="5.6640625" style="234" customWidth="1"/>
    <col min="4603" max="4603" width="18.6640625" style="234" customWidth="1"/>
    <col min="4604" max="4605" width="9.33203125" style="234" customWidth="1"/>
    <col min="4606" max="4607" width="12.5546875" style="234" customWidth="1"/>
    <col min="4608" max="4609" width="9.33203125" style="234" customWidth="1"/>
    <col min="4610" max="4611" width="10.33203125" style="234" customWidth="1"/>
    <col min="4612" max="4613" width="9.33203125" style="234" customWidth="1"/>
    <col min="4614" max="4614" width="12.6640625" style="234" customWidth="1"/>
    <col min="4615" max="4616" width="9.33203125" style="234" customWidth="1"/>
    <col min="4617" max="4617" width="14.33203125" style="234" customWidth="1"/>
    <col min="4618" max="4619" width="8.88671875" style="234"/>
    <col min="4620" max="4620" width="19.33203125" style="234" bestFit="1" customWidth="1"/>
    <col min="4621" max="4622" width="8.88671875" style="234"/>
    <col min="4623" max="4623" width="15.5546875" style="234" customWidth="1"/>
    <col min="4624" max="4857" width="8.88671875" style="234"/>
    <col min="4858" max="4858" width="5.6640625" style="234" customWidth="1"/>
    <col min="4859" max="4859" width="18.6640625" style="234" customWidth="1"/>
    <col min="4860" max="4861" width="9.33203125" style="234" customWidth="1"/>
    <col min="4862" max="4863" width="12.5546875" style="234" customWidth="1"/>
    <col min="4864" max="4865" width="9.33203125" style="234" customWidth="1"/>
    <col min="4866" max="4867" width="10.33203125" style="234" customWidth="1"/>
    <col min="4868" max="4869" width="9.33203125" style="234" customWidth="1"/>
    <col min="4870" max="4870" width="12.6640625" style="234" customWidth="1"/>
    <col min="4871" max="4872" width="9.33203125" style="234" customWidth="1"/>
    <col min="4873" max="4873" width="14.33203125" style="234" customWidth="1"/>
    <col min="4874" max="4875" width="8.88671875" style="234"/>
    <col min="4876" max="4876" width="19.33203125" style="234" bestFit="1" customWidth="1"/>
    <col min="4877" max="4878" width="8.88671875" style="234"/>
    <col min="4879" max="4879" width="15.5546875" style="234" customWidth="1"/>
    <col min="4880" max="5113" width="8.88671875" style="234"/>
    <col min="5114" max="5114" width="5.6640625" style="234" customWidth="1"/>
    <col min="5115" max="5115" width="18.6640625" style="234" customWidth="1"/>
    <col min="5116" max="5117" width="9.33203125" style="234" customWidth="1"/>
    <col min="5118" max="5119" width="12.5546875" style="234" customWidth="1"/>
    <col min="5120" max="5121" width="9.33203125" style="234" customWidth="1"/>
    <col min="5122" max="5123" width="10.33203125" style="234" customWidth="1"/>
    <col min="5124" max="5125" width="9.33203125" style="234" customWidth="1"/>
    <col min="5126" max="5126" width="12.6640625" style="234" customWidth="1"/>
    <col min="5127" max="5128" width="9.33203125" style="234" customWidth="1"/>
    <col min="5129" max="5129" width="14.33203125" style="234" customWidth="1"/>
    <col min="5130" max="5131" width="8.88671875" style="234"/>
    <col min="5132" max="5132" width="19.33203125" style="234" bestFit="1" customWidth="1"/>
    <col min="5133" max="5134" width="8.88671875" style="234"/>
    <col min="5135" max="5135" width="15.5546875" style="234" customWidth="1"/>
    <col min="5136" max="5369" width="8.88671875" style="234"/>
    <col min="5370" max="5370" width="5.6640625" style="234" customWidth="1"/>
    <col min="5371" max="5371" width="18.6640625" style="234" customWidth="1"/>
    <col min="5372" max="5373" width="9.33203125" style="234" customWidth="1"/>
    <col min="5374" max="5375" width="12.5546875" style="234" customWidth="1"/>
    <col min="5376" max="5377" width="9.33203125" style="234" customWidth="1"/>
    <col min="5378" max="5379" width="10.33203125" style="234" customWidth="1"/>
    <col min="5380" max="5381" width="9.33203125" style="234" customWidth="1"/>
    <col min="5382" max="5382" width="12.6640625" style="234" customWidth="1"/>
    <col min="5383" max="5384" width="9.33203125" style="234" customWidth="1"/>
    <col min="5385" max="5385" width="14.33203125" style="234" customWidth="1"/>
    <col min="5386" max="5387" width="8.88671875" style="234"/>
    <col min="5388" max="5388" width="19.33203125" style="234" bestFit="1" customWidth="1"/>
    <col min="5389" max="5390" width="8.88671875" style="234"/>
    <col min="5391" max="5391" width="15.5546875" style="234" customWidth="1"/>
    <col min="5392" max="5625" width="8.88671875" style="234"/>
    <col min="5626" max="5626" width="5.6640625" style="234" customWidth="1"/>
    <col min="5627" max="5627" width="18.6640625" style="234" customWidth="1"/>
    <col min="5628" max="5629" width="9.33203125" style="234" customWidth="1"/>
    <col min="5630" max="5631" width="12.5546875" style="234" customWidth="1"/>
    <col min="5632" max="5633" width="9.33203125" style="234" customWidth="1"/>
    <col min="5634" max="5635" width="10.33203125" style="234" customWidth="1"/>
    <col min="5636" max="5637" width="9.33203125" style="234" customWidth="1"/>
    <col min="5638" max="5638" width="12.6640625" style="234" customWidth="1"/>
    <col min="5639" max="5640" width="9.33203125" style="234" customWidth="1"/>
    <col min="5641" max="5641" width="14.33203125" style="234" customWidth="1"/>
    <col min="5642" max="5643" width="8.88671875" style="234"/>
    <col min="5644" max="5644" width="19.33203125" style="234" bestFit="1" customWidth="1"/>
    <col min="5645" max="5646" width="8.88671875" style="234"/>
    <col min="5647" max="5647" width="15.5546875" style="234" customWidth="1"/>
    <col min="5648" max="5881" width="8.88671875" style="234"/>
    <col min="5882" max="5882" width="5.6640625" style="234" customWidth="1"/>
    <col min="5883" max="5883" width="18.6640625" style="234" customWidth="1"/>
    <col min="5884" max="5885" width="9.33203125" style="234" customWidth="1"/>
    <col min="5886" max="5887" width="12.5546875" style="234" customWidth="1"/>
    <col min="5888" max="5889" width="9.33203125" style="234" customWidth="1"/>
    <col min="5890" max="5891" width="10.33203125" style="234" customWidth="1"/>
    <col min="5892" max="5893" width="9.33203125" style="234" customWidth="1"/>
    <col min="5894" max="5894" width="12.6640625" style="234" customWidth="1"/>
    <col min="5895" max="5896" width="9.33203125" style="234" customWidth="1"/>
    <col min="5897" max="5897" width="14.33203125" style="234" customWidth="1"/>
    <col min="5898" max="5899" width="8.88671875" style="234"/>
    <col min="5900" max="5900" width="19.33203125" style="234" bestFit="1" customWidth="1"/>
    <col min="5901" max="5902" width="8.88671875" style="234"/>
    <col min="5903" max="5903" width="15.5546875" style="234" customWidth="1"/>
    <col min="5904" max="6137" width="8.88671875" style="234"/>
    <col min="6138" max="6138" width="5.6640625" style="234" customWidth="1"/>
    <col min="6139" max="6139" width="18.6640625" style="234" customWidth="1"/>
    <col min="6140" max="6141" width="9.33203125" style="234" customWidth="1"/>
    <col min="6142" max="6143" width="12.5546875" style="234" customWidth="1"/>
    <col min="6144" max="6145" width="9.33203125" style="234" customWidth="1"/>
    <col min="6146" max="6147" width="10.33203125" style="234" customWidth="1"/>
    <col min="6148" max="6149" width="9.33203125" style="234" customWidth="1"/>
    <col min="6150" max="6150" width="12.6640625" style="234" customWidth="1"/>
    <col min="6151" max="6152" width="9.33203125" style="234" customWidth="1"/>
    <col min="6153" max="6153" width="14.33203125" style="234" customWidth="1"/>
    <col min="6154" max="6155" width="8.88671875" style="234"/>
    <col min="6156" max="6156" width="19.33203125" style="234" bestFit="1" customWidth="1"/>
    <col min="6157" max="6158" width="8.88671875" style="234"/>
    <col min="6159" max="6159" width="15.5546875" style="234" customWidth="1"/>
    <col min="6160" max="6393" width="8.88671875" style="234"/>
    <col min="6394" max="6394" width="5.6640625" style="234" customWidth="1"/>
    <col min="6395" max="6395" width="18.6640625" style="234" customWidth="1"/>
    <col min="6396" max="6397" width="9.33203125" style="234" customWidth="1"/>
    <col min="6398" max="6399" width="12.5546875" style="234" customWidth="1"/>
    <col min="6400" max="6401" width="9.33203125" style="234" customWidth="1"/>
    <col min="6402" max="6403" width="10.33203125" style="234" customWidth="1"/>
    <col min="6404" max="6405" width="9.33203125" style="234" customWidth="1"/>
    <col min="6406" max="6406" width="12.6640625" style="234" customWidth="1"/>
    <col min="6407" max="6408" width="9.33203125" style="234" customWidth="1"/>
    <col min="6409" max="6409" width="14.33203125" style="234" customWidth="1"/>
    <col min="6410" max="6411" width="8.88671875" style="234"/>
    <col min="6412" max="6412" width="19.33203125" style="234" bestFit="1" customWidth="1"/>
    <col min="6413" max="6414" width="8.88671875" style="234"/>
    <col min="6415" max="6415" width="15.5546875" style="234" customWidth="1"/>
    <col min="6416" max="6649" width="8.88671875" style="234"/>
    <col min="6650" max="6650" width="5.6640625" style="234" customWidth="1"/>
    <col min="6651" max="6651" width="18.6640625" style="234" customWidth="1"/>
    <col min="6652" max="6653" width="9.33203125" style="234" customWidth="1"/>
    <col min="6654" max="6655" width="12.5546875" style="234" customWidth="1"/>
    <col min="6656" max="6657" width="9.33203125" style="234" customWidth="1"/>
    <col min="6658" max="6659" width="10.33203125" style="234" customWidth="1"/>
    <col min="6660" max="6661" width="9.33203125" style="234" customWidth="1"/>
    <col min="6662" max="6662" width="12.6640625" style="234" customWidth="1"/>
    <col min="6663" max="6664" width="9.33203125" style="234" customWidth="1"/>
    <col min="6665" max="6665" width="14.33203125" style="234" customWidth="1"/>
    <col min="6666" max="6667" width="8.88671875" style="234"/>
    <col min="6668" max="6668" width="19.33203125" style="234" bestFit="1" customWidth="1"/>
    <col min="6669" max="6670" width="8.88671875" style="234"/>
    <col min="6671" max="6671" width="15.5546875" style="234" customWidth="1"/>
    <col min="6672" max="6905" width="8.88671875" style="234"/>
    <col min="6906" max="6906" width="5.6640625" style="234" customWidth="1"/>
    <col min="6907" max="6907" width="18.6640625" style="234" customWidth="1"/>
    <col min="6908" max="6909" width="9.33203125" style="234" customWidth="1"/>
    <col min="6910" max="6911" width="12.5546875" style="234" customWidth="1"/>
    <col min="6912" max="6913" width="9.33203125" style="234" customWidth="1"/>
    <col min="6914" max="6915" width="10.33203125" style="234" customWidth="1"/>
    <col min="6916" max="6917" width="9.33203125" style="234" customWidth="1"/>
    <col min="6918" max="6918" width="12.6640625" style="234" customWidth="1"/>
    <col min="6919" max="6920" width="9.33203125" style="234" customWidth="1"/>
    <col min="6921" max="6921" width="14.33203125" style="234" customWidth="1"/>
    <col min="6922" max="6923" width="8.88671875" style="234"/>
    <col min="6924" max="6924" width="19.33203125" style="234" bestFit="1" customWidth="1"/>
    <col min="6925" max="6926" width="8.88671875" style="234"/>
    <col min="6927" max="6927" width="15.5546875" style="234" customWidth="1"/>
    <col min="6928" max="7161" width="8.88671875" style="234"/>
    <col min="7162" max="7162" width="5.6640625" style="234" customWidth="1"/>
    <col min="7163" max="7163" width="18.6640625" style="234" customWidth="1"/>
    <col min="7164" max="7165" width="9.33203125" style="234" customWidth="1"/>
    <col min="7166" max="7167" width="12.5546875" style="234" customWidth="1"/>
    <col min="7168" max="7169" width="9.33203125" style="234" customWidth="1"/>
    <col min="7170" max="7171" width="10.33203125" style="234" customWidth="1"/>
    <col min="7172" max="7173" width="9.33203125" style="234" customWidth="1"/>
    <col min="7174" max="7174" width="12.6640625" style="234" customWidth="1"/>
    <col min="7175" max="7176" width="9.33203125" style="234" customWidth="1"/>
    <col min="7177" max="7177" width="14.33203125" style="234" customWidth="1"/>
    <col min="7178" max="7179" width="8.88671875" style="234"/>
    <col min="7180" max="7180" width="19.33203125" style="234" bestFit="1" customWidth="1"/>
    <col min="7181" max="7182" width="8.88671875" style="234"/>
    <col min="7183" max="7183" width="15.5546875" style="234" customWidth="1"/>
    <col min="7184" max="7417" width="8.88671875" style="234"/>
    <col min="7418" max="7418" width="5.6640625" style="234" customWidth="1"/>
    <col min="7419" max="7419" width="18.6640625" style="234" customWidth="1"/>
    <col min="7420" max="7421" width="9.33203125" style="234" customWidth="1"/>
    <col min="7422" max="7423" width="12.5546875" style="234" customWidth="1"/>
    <col min="7424" max="7425" width="9.33203125" style="234" customWidth="1"/>
    <col min="7426" max="7427" width="10.33203125" style="234" customWidth="1"/>
    <col min="7428" max="7429" width="9.33203125" style="234" customWidth="1"/>
    <col min="7430" max="7430" width="12.6640625" style="234" customWidth="1"/>
    <col min="7431" max="7432" width="9.33203125" style="234" customWidth="1"/>
    <col min="7433" max="7433" width="14.33203125" style="234" customWidth="1"/>
    <col min="7434" max="7435" width="8.88671875" style="234"/>
    <col min="7436" max="7436" width="19.33203125" style="234" bestFit="1" customWidth="1"/>
    <col min="7437" max="7438" width="8.88671875" style="234"/>
    <col min="7439" max="7439" width="15.5546875" style="234" customWidth="1"/>
    <col min="7440" max="7673" width="8.88671875" style="234"/>
    <col min="7674" max="7674" width="5.6640625" style="234" customWidth="1"/>
    <col min="7675" max="7675" width="18.6640625" style="234" customWidth="1"/>
    <col min="7676" max="7677" width="9.33203125" style="234" customWidth="1"/>
    <col min="7678" max="7679" width="12.5546875" style="234" customWidth="1"/>
    <col min="7680" max="7681" width="9.33203125" style="234" customWidth="1"/>
    <col min="7682" max="7683" width="10.33203125" style="234" customWidth="1"/>
    <col min="7684" max="7685" width="9.33203125" style="234" customWidth="1"/>
    <col min="7686" max="7686" width="12.6640625" style="234" customWidth="1"/>
    <col min="7687" max="7688" width="9.33203125" style="234" customWidth="1"/>
    <col min="7689" max="7689" width="14.33203125" style="234" customWidth="1"/>
    <col min="7690" max="7691" width="8.88671875" style="234"/>
    <col min="7692" max="7692" width="19.33203125" style="234" bestFit="1" customWidth="1"/>
    <col min="7693" max="7694" width="8.88671875" style="234"/>
    <col min="7695" max="7695" width="15.5546875" style="234" customWidth="1"/>
    <col min="7696" max="7929" width="8.88671875" style="234"/>
    <col min="7930" max="7930" width="5.6640625" style="234" customWidth="1"/>
    <col min="7931" max="7931" width="18.6640625" style="234" customWidth="1"/>
    <col min="7932" max="7933" width="9.33203125" style="234" customWidth="1"/>
    <col min="7934" max="7935" width="12.5546875" style="234" customWidth="1"/>
    <col min="7936" max="7937" width="9.33203125" style="234" customWidth="1"/>
    <col min="7938" max="7939" width="10.33203125" style="234" customWidth="1"/>
    <col min="7940" max="7941" width="9.33203125" style="234" customWidth="1"/>
    <col min="7942" max="7942" width="12.6640625" style="234" customWidth="1"/>
    <col min="7943" max="7944" width="9.33203125" style="234" customWidth="1"/>
    <col min="7945" max="7945" width="14.33203125" style="234" customWidth="1"/>
    <col min="7946" max="7947" width="8.88671875" style="234"/>
    <col min="7948" max="7948" width="19.33203125" style="234" bestFit="1" customWidth="1"/>
    <col min="7949" max="7950" width="8.88671875" style="234"/>
    <col min="7951" max="7951" width="15.5546875" style="234" customWidth="1"/>
    <col min="7952" max="8185" width="8.88671875" style="234"/>
    <col min="8186" max="8186" width="5.6640625" style="234" customWidth="1"/>
    <col min="8187" max="8187" width="18.6640625" style="234" customWidth="1"/>
    <col min="8188" max="8189" width="9.33203125" style="234" customWidth="1"/>
    <col min="8190" max="8191" width="12.5546875" style="234" customWidth="1"/>
    <col min="8192" max="8193" width="9.33203125" style="234" customWidth="1"/>
    <col min="8194" max="8195" width="10.33203125" style="234" customWidth="1"/>
    <col min="8196" max="8197" width="9.33203125" style="234" customWidth="1"/>
    <col min="8198" max="8198" width="12.6640625" style="234" customWidth="1"/>
    <col min="8199" max="8200" width="9.33203125" style="234" customWidth="1"/>
    <col min="8201" max="8201" width="14.33203125" style="234" customWidth="1"/>
    <col min="8202" max="8203" width="8.88671875" style="234"/>
    <col min="8204" max="8204" width="19.33203125" style="234" bestFit="1" customWidth="1"/>
    <col min="8205" max="8206" width="8.88671875" style="234"/>
    <col min="8207" max="8207" width="15.5546875" style="234" customWidth="1"/>
    <col min="8208" max="8441" width="8.88671875" style="234"/>
    <col min="8442" max="8442" width="5.6640625" style="234" customWidth="1"/>
    <col min="8443" max="8443" width="18.6640625" style="234" customWidth="1"/>
    <col min="8444" max="8445" width="9.33203125" style="234" customWidth="1"/>
    <col min="8446" max="8447" width="12.5546875" style="234" customWidth="1"/>
    <col min="8448" max="8449" width="9.33203125" style="234" customWidth="1"/>
    <col min="8450" max="8451" width="10.33203125" style="234" customWidth="1"/>
    <col min="8452" max="8453" width="9.33203125" style="234" customWidth="1"/>
    <col min="8454" max="8454" width="12.6640625" style="234" customWidth="1"/>
    <col min="8455" max="8456" width="9.33203125" style="234" customWidth="1"/>
    <col min="8457" max="8457" width="14.33203125" style="234" customWidth="1"/>
    <col min="8458" max="8459" width="8.88671875" style="234"/>
    <col min="8460" max="8460" width="19.33203125" style="234" bestFit="1" customWidth="1"/>
    <col min="8461" max="8462" width="8.88671875" style="234"/>
    <col min="8463" max="8463" width="15.5546875" style="234" customWidth="1"/>
    <col min="8464" max="8697" width="8.88671875" style="234"/>
    <col min="8698" max="8698" width="5.6640625" style="234" customWidth="1"/>
    <col min="8699" max="8699" width="18.6640625" style="234" customWidth="1"/>
    <col min="8700" max="8701" width="9.33203125" style="234" customWidth="1"/>
    <col min="8702" max="8703" width="12.5546875" style="234" customWidth="1"/>
    <col min="8704" max="8705" width="9.33203125" style="234" customWidth="1"/>
    <col min="8706" max="8707" width="10.33203125" style="234" customWidth="1"/>
    <col min="8708" max="8709" width="9.33203125" style="234" customWidth="1"/>
    <col min="8710" max="8710" width="12.6640625" style="234" customWidth="1"/>
    <col min="8711" max="8712" width="9.33203125" style="234" customWidth="1"/>
    <col min="8713" max="8713" width="14.33203125" style="234" customWidth="1"/>
    <col min="8714" max="8715" width="8.88671875" style="234"/>
    <col min="8716" max="8716" width="19.33203125" style="234" bestFit="1" customWidth="1"/>
    <col min="8717" max="8718" width="8.88671875" style="234"/>
    <col min="8719" max="8719" width="15.5546875" style="234" customWidth="1"/>
    <col min="8720" max="8953" width="8.88671875" style="234"/>
    <col min="8954" max="8954" width="5.6640625" style="234" customWidth="1"/>
    <col min="8955" max="8955" width="18.6640625" style="234" customWidth="1"/>
    <col min="8956" max="8957" width="9.33203125" style="234" customWidth="1"/>
    <col min="8958" max="8959" width="12.5546875" style="234" customWidth="1"/>
    <col min="8960" max="8961" width="9.33203125" style="234" customWidth="1"/>
    <col min="8962" max="8963" width="10.33203125" style="234" customWidth="1"/>
    <col min="8964" max="8965" width="9.33203125" style="234" customWidth="1"/>
    <col min="8966" max="8966" width="12.6640625" style="234" customWidth="1"/>
    <col min="8967" max="8968" width="9.33203125" style="234" customWidth="1"/>
    <col min="8969" max="8969" width="14.33203125" style="234" customWidth="1"/>
    <col min="8970" max="8971" width="8.88671875" style="234"/>
    <col min="8972" max="8972" width="19.33203125" style="234" bestFit="1" customWidth="1"/>
    <col min="8973" max="8974" width="8.88671875" style="234"/>
    <col min="8975" max="8975" width="15.5546875" style="234" customWidth="1"/>
    <col min="8976" max="9209" width="8.88671875" style="234"/>
    <col min="9210" max="9210" width="5.6640625" style="234" customWidth="1"/>
    <col min="9211" max="9211" width="18.6640625" style="234" customWidth="1"/>
    <col min="9212" max="9213" width="9.33203125" style="234" customWidth="1"/>
    <col min="9214" max="9215" width="12.5546875" style="234" customWidth="1"/>
    <col min="9216" max="9217" width="9.33203125" style="234" customWidth="1"/>
    <col min="9218" max="9219" width="10.33203125" style="234" customWidth="1"/>
    <col min="9220" max="9221" width="9.33203125" style="234" customWidth="1"/>
    <col min="9222" max="9222" width="12.6640625" style="234" customWidth="1"/>
    <col min="9223" max="9224" width="9.33203125" style="234" customWidth="1"/>
    <col min="9225" max="9225" width="14.33203125" style="234" customWidth="1"/>
    <col min="9226" max="9227" width="8.88671875" style="234"/>
    <col min="9228" max="9228" width="19.33203125" style="234" bestFit="1" customWidth="1"/>
    <col min="9229" max="9230" width="8.88671875" style="234"/>
    <col min="9231" max="9231" width="15.5546875" style="234" customWidth="1"/>
    <col min="9232" max="9465" width="8.88671875" style="234"/>
    <col min="9466" max="9466" width="5.6640625" style="234" customWidth="1"/>
    <col min="9467" max="9467" width="18.6640625" style="234" customWidth="1"/>
    <col min="9468" max="9469" width="9.33203125" style="234" customWidth="1"/>
    <col min="9470" max="9471" width="12.5546875" style="234" customWidth="1"/>
    <col min="9472" max="9473" width="9.33203125" style="234" customWidth="1"/>
    <col min="9474" max="9475" width="10.33203125" style="234" customWidth="1"/>
    <col min="9476" max="9477" width="9.33203125" style="234" customWidth="1"/>
    <col min="9478" max="9478" width="12.6640625" style="234" customWidth="1"/>
    <col min="9479" max="9480" width="9.33203125" style="234" customWidth="1"/>
    <col min="9481" max="9481" width="14.33203125" style="234" customWidth="1"/>
    <col min="9482" max="9483" width="8.88671875" style="234"/>
    <col min="9484" max="9484" width="19.33203125" style="234" bestFit="1" customWidth="1"/>
    <col min="9485" max="9486" width="8.88671875" style="234"/>
    <col min="9487" max="9487" width="15.5546875" style="234" customWidth="1"/>
    <col min="9488" max="9721" width="8.88671875" style="234"/>
    <col min="9722" max="9722" width="5.6640625" style="234" customWidth="1"/>
    <col min="9723" max="9723" width="18.6640625" style="234" customWidth="1"/>
    <col min="9724" max="9725" width="9.33203125" style="234" customWidth="1"/>
    <col min="9726" max="9727" width="12.5546875" style="234" customWidth="1"/>
    <col min="9728" max="9729" width="9.33203125" style="234" customWidth="1"/>
    <col min="9730" max="9731" width="10.33203125" style="234" customWidth="1"/>
    <col min="9732" max="9733" width="9.33203125" style="234" customWidth="1"/>
    <col min="9734" max="9734" width="12.6640625" style="234" customWidth="1"/>
    <col min="9735" max="9736" width="9.33203125" style="234" customWidth="1"/>
    <col min="9737" max="9737" width="14.33203125" style="234" customWidth="1"/>
    <col min="9738" max="9739" width="8.88671875" style="234"/>
    <col min="9740" max="9740" width="19.33203125" style="234" bestFit="1" customWidth="1"/>
    <col min="9741" max="9742" width="8.88671875" style="234"/>
    <col min="9743" max="9743" width="15.5546875" style="234" customWidth="1"/>
    <col min="9744" max="9977" width="8.88671875" style="234"/>
    <col min="9978" max="9978" width="5.6640625" style="234" customWidth="1"/>
    <col min="9979" max="9979" width="18.6640625" style="234" customWidth="1"/>
    <col min="9980" max="9981" width="9.33203125" style="234" customWidth="1"/>
    <col min="9982" max="9983" width="12.5546875" style="234" customWidth="1"/>
    <col min="9984" max="9985" width="9.33203125" style="234" customWidth="1"/>
    <col min="9986" max="9987" width="10.33203125" style="234" customWidth="1"/>
    <col min="9988" max="9989" width="9.33203125" style="234" customWidth="1"/>
    <col min="9990" max="9990" width="12.6640625" style="234" customWidth="1"/>
    <col min="9991" max="9992" width="9.33203125" style="234" customWidth="1"/>
    <col min="9993" max="9993" width="14.33203125" style="234" customWidth="1"/>
    <col min="9994" max="9995" width="8.88671875" style="234"/>
    <col min="9996" max="9996" width="19.33203125" style="234" bestFit="1" customWidth="1"/>
    <col min="9997" max="9998" width="8.88671875" style="234"/>
    <col min="9999" max="9999" width="15.5546875" style="234" customWidth="1"/>
    <col min="10000" max="10233" width="8.88671875" style="234"/>
    <col min="10234" max="10234" width="5.6640625" style="234" customWidth="1"/>
    <col min="10235" max="10235" width="18.6640625" style="234" customWidth="1"/>
    <col min="10236" max="10237" width="9.33203125" style="234" customWidth="1"/>
    <col min="10238" max="10239" width="12.5546875" style="234" customWidth="1"/>
    <col min="10240" max="10241" width="9.33203125" style="234" customWidth="1"/>
    <col min="10242" max="10243" width="10.33203125" style="234" customWidth="1"/>
    <col min="10244" max="10245" width="9.33203125" style="234" customWidth="1"/>
    <col min="10246" max="10246" width="12.6640625" style="234" customWidth="1"/>
    <col min="10247" max="10248" width="9.33203125" style="234" customWidth="1"/>
    <col min="10249" max="10249" width="14.33203125" style="234" customWidth="1"/>
    <col min="10250" max="10251" width="8.88671875" style="234"/>
    <col min="10252" max="10252" width="19.33203125" style="234" bestFit="1" customWidth="1"/>
    <col min="10253" max="10254" width="8.88671875" style="234"/>
    <col min="10255" max="10255" width="15.5546875" style="234" customWidth="1"/>
    <col min="10256" max="10489" width="8.88671875" style="234"/>
    <col min="10490" max="10490" width="5.6640625" style="234" customWidth="1"/>
    <col min="10491" max="10491" width="18.6640625" style="234" customWidth="1"/>
    <col min="10492" max="10493" width="9.33203125" style="234" customWidth="1"/>
    <col min="10494" max="10495" width="12.5546875" style="234" customWidth="1"/>
    <col min="10496" max="10497" width="9.33203125" style="234" customWidth="1"/>
    <col min="10498" max="10499" width="10.33203125" style="234" customWidth="1"/>
    <col min="10500" max="10501" width="9.33203125" style="234" customWidth="1"/>
    <col min="10502" max="10502" width="12.6640625" style="234" customWidth="1"/>
    <col min="10503" max="10504" width="9.33203125" style="234" customWidth="1"/>
    <col min="10505" max="10505" width="14.33203125" style="234" customWidth="1"/>
    <col min="10506" max="10507" width="8.88671875" style="234"/>
    <col min="10508" max="10508" width="19.33203125" style="234" bestFit="1" customWidth="1"/>
    <col min="10509" max="10510" width="8.88671875" style="234"/>
    <col min="10511" max="10511" width="15.5546875" style="234" customWidth="1"/>
    <col min="10512" max="10745" width="8.88671875" style="234"/>
    <col min="10746" max="10746" width="5.6640625" style="234" customWidth="1"/>
    <col min="10747" max="10747" width="18.6640625" style="234" customWidth="1"/>
    <col min="10748" max="10749" width="9.33203125" style="234" customWidth="1"/>
    <col min="10750" max="10751" width="12.5546875" style="234" customWidth="1"/>
    <col min="10752" max="10753" width="9.33203125" style="234" customWidth="1"/>
    <col min="10754" max="10755" width="10.33203125" style="234" customWidth="1"/>
    <col min="10756" max="10757" width="9.33203125" style="234" customWidth="1"/>
    <col min="10758" max="10758" width="12.6640625" style="234" customWidth="1"/>
    <col min="10759" max="10760" width="9.33203125" style="234" customWidth="1"/>
    <col min="10761" max="10761" width="14.33203125" style="234" customWidth="1"/>
    <col min="10762" max="10763" width="8.88671875" style="234"/>
    <col min="10764" max="10764" width="19.33203125" style="234" bestFit="1" customWidth="1"/>
    <col min="10765" max="10766" width="8.88671875" style="234"/>
    <col min="10767" max="10767" width="15.5546875" style="234" customWidth="1"/>
    <col min="10768" max="11001" width="8.88671875" style="234"/>
    <col min="11002" max="11002" width="5.6640625" style="234" customWidth="1"/>
    <col min="11003" max="11003" width="18.6640625" style="234" customWidth="1"/>
    <col min="11004" max="11005" width="9.33203125" style="234" customWidth="1"/>
    <col min="11006" max="11007" width="12.5546875" style="234" customWidth="1"/>
    <col min="11008" max="11009" width="9.33203125" style="234" customWidth="1"/>
    <col min="11010" max="11011" width="10.33203125" style="234" customWidth="1"/>
    <col min="11012" max="11013" width="9.33203125" style="234" customWidth="1"/>
    <col min="11014" max="11014" width="12.6640625" style="234" customWidth="1"/>
    <col min="11015" max="11016" width="9.33203125" style="234" customWidth="1"/>
    <col min="11017" max="11017" width="14.33203125" style="234" customWidth="1"/>
    <col min="11018" max="11019" width="8.88671875" style="234"/>
    <col min="11020" max="11020" width="19.33203125" style="234" bestFit="1" customWidth="1"/>
    <col min="11021" max="11022" width="8.88671875" style="234"/>
    <col min="11023" max="11023" width="15.5546875" style="234" customWidth="1"/>
    <col min="11024" max="11257" width="8.88671875" style="234"/>
    <col min="11258" max="11258" width="5.6640625" style="234" customWidth="1"/>
    <col min="11259" max="11259" width="18.6640625" style="234" customWidth="1"/>
    <col min="11260" max="11261" width="9.33203125" style="234" customWidth="1"/>
    <col min="11262" max="11263" width="12.5546875" style="234" customWidth="1"/>
    <col min="11264" max="11265" width="9.33203125" style="234" customWidth="1"/>
    <col min="11266" max="11267" width="10.33203125" style="234" customWidth="1"/>
    <col min="11268" max="11269" width="9.33203125" style="234" customWidth="1"/>
    <col min="11270" max="11270" width="12.6640625" style="234" customWidth="1"/>
    <col min="11271" max="11272" width="9.33203125" style="234" customWidth="1"/>
    <col min="11273" max="11273" width="14.33203125" style="234" customWidth="1"/>
    <col min="11274" max="11275" width="8.88671875" style="234"/>
    <col min="11276" max="11276" width="19.33203125" style="234" bestFit="1" customWidth="1"/>
    <col min="11277" max="11278" width="8.88671875" style="234"/>
    <col min="11279" max="11279" width="15.5546875" style="234" customWidth="1"/>
    <col min="11280" max="11513" width="8.88671875" style="234"/>
    <col min="11514" max="11514" width="5.6640625" style="234" customWidth="1"/>
    <col min="11515" max="11515" width="18.6640625" style="234" customWidth="1"/>
    <col min="11516" max="11517" width="9.33203125" style="234" customWidth="1"/>
    <col min="11518" max="11519" width="12.5546875" style="234" customWidth="1"/>
    <col min="11520" max="11521" width="9.33203125" style="234" customWidth="1"/>
    <col min="11522" max="11523" width="10.33203125" style="234" customWidth="1"/>
    <col min="11524" max="11525" width="9.33203125" style="234" customWidth="1"/>
    <col min="11526" max="11526" width="12.6640625" style="234" customWidth="1"/>
    <col min="11527" max="11528" width="9.33203125" style="234" customWidth="1"/>
    <col min="11529" max="11529" width="14.33203125" style="234" customWidth="1"/>
    <col min="11530" max="11531" width="8.88671875" style="234"/>
    <col min="11532" max="11532" width="19.33203125" style="234" bestFit="1" customWidth="1"/>
    <col min="11533" max="11534" width="8.88671875" style="234"/>
    <col min="11535" max="11535" width="15.5546875" style="234" customWidth="1"/>
    <col min="11536" max="11769" width="8.88671875" style="234"/>
    <col min="11770" max="11770" width="5.6640625" style="234" customWidth="1"/>
    <col min="11771" max="11771" width="18.6640625" style="234" customWidth="1"/>
    <col min="11772" max="11773" width="9.33203125" style="234" customWidth="1"/>
    <col min="11774" max="11775" width="12.5546875" style="234" customWidth="1"/>
    <col min="11776" max="11777" width="9.33203125" style="234" customWidth="1"/>
    <col min="11778" max="11779" width="10.33203125" style="234" customWidth="1"/>
    <col min="11780" max="11781" width="9.33203125" style="234" customWidth="1"/>
    <col min="11782" max="11782" width="12.6640625" style="234" customWidth="1"/>
    <col min="11783" max="11784" width="9.33203125" style="234" customWidth="1"/>
    <col min="11785" max="11785" width="14.33203125" style="234" customWidth="1"/>
    <col min="11786" max="11787" width="8.88671875" style="234"/>
    <col min="11788" max="11788" width="19.33203125" style="234" bestFit="1" customWidth="1"/>
    <col min="11789" max="11790" width="8.88671875" style="234"/>
    <col min="11791" max="11791" width="15.5546875" style="234" customWidth="1"/>
    <col min="11792" max="12025" width="8.88671875" style="234"/>
    <col min="12026" max="12026" width="5.6640625" style="234" customWidth="1"/>
    <col min="12027" max="12027" width="18.6640625" style="234" customWidth="1"/>
    <col min="12028" max="12029" width="9.33203125" style="234" customWidth="1"/>
    <col min="12030" max="12031" width="12.5546875" style="234" customWidth="1"/>
    <col min="12032" max="12033" width="9.33203125" style="234" customWidth="1"/>
    <col min="12034" max="12035" width="10.33203125" style="234" customWidth="1"/>
    <col min="12036" max="12037" width="9.33203125" style="234" customWidth="1"/>
    <col min="12038" max="12038" width="12.6640625" style="234" customWidth="1"/>
    <col min="12039" max="12040" width="9.33203125" style="234" customWidth="1"/>
    <col min="12041" max="12041" width="14.33203125" style="234" customWidth="1"/>
    <col min="12042" max="12043" width="8.88671875" style="234"/>
    <col min="12044" max="12044" width="19.33203125" style="234" bestFit="1" customWidth="1"/>
    <col min="12045" max="12046" width="8.88671875" style="234"/>
    <col min="12047" max="12047" width="15.5546875" style="234" customWidth="1"/>
    <col min="12048" max="12281" width="8.88671875" style="234"/>
    <col min="12282" max="12282" width="5.6640625" style="234" customWidth="1"/>
    <col min="12283" max="12283" width="18.6640625" style="234" customWidth="1"/>
    <col min="12284" max="12285" width="9.33203125" style="234" customWidth="1"/>
    <col min="12286" max="12287" width="12.5546875" style="234" customWidth="1"/>
    <col min="12288" max="12289" width="9.33203125" style="234" customWidth="1"/>
    <col min="12290" max="12291" width="10.33203125" style="234" customWidth="1"/>
    <col min="12292" max="12293" width="9.33203125" style="234" customWidth="1"/>
    <col min="12294" max="12294" width="12.6640625" style="234" customWidth="1"/>
    <col min="12295" max="12296" width="9.33203125" style="234" customWidth="1"/>
    <col min="12297" max="12297" width="14.33203125" style="234" customWidth="1"/>
    <col min="12298" max="12299" width="8.88671875" style="234"/>
    <col min="12300" max="12300" width="19.33203125" style="234" bestFit="1" customWidth="1"/>
    <col min="12301" max="12302" width="8.88671875" style="234"/>
    <col min="12303" max="12303" width="15.5546875" style="234" customWidth="1"/>
    <col min="12304" max="12537" width="8.88671875" style="234"/>
    <col min="12538" max="12538" width="5.6640625" style="234" customWidth="1"/>
    <col min="12539" max="12539" width="18.6640625" style="234" customWidth="1"/>
    <col min="12540" max="12541" width="9.33203125" style="234" customWidth="1"/>
    <col min="12542" max="12543" width="12.5546875" style="234" customWidth="1"/>
    <col min="12544" max="12545" width="9.33203125" style="234" customWidth="1"/>
    <col min="12546" max="12547" width="10.33203125" style="234" customWidth="1"/>
    <col min="12548" max="12549" width="9.33203125" style="234" customWidth="1"/>
    <col min="12550" max="12550" width="12.6640625" style="234" customWidth="1"/>
    <col min="12551" max="12552" width="9.33203125" style="234" customWidth="1"/>
    <col min="12553" max="12553" width="14.33203125" style="234" customWidth="1"/>
    <col min="12554" max="12555" width="8.88671875" style="234"/>
    <col min="12556" max="12556" width="19.33203125" style="234" bestFit="1" customWidth="1"/>
    <col min="12557" max="12558" width="8.88671875" style="234"/>
    <col min="12559" max="12559" width="15.5546875" style="234" customWidth="1"/>
    <col min="12560" max="12793" width="8.88671875" style="234"/>
    <col min="12794" max="12794" width="5.6640625" style="234" customWidth="1"/>
    <col min="12795" max="12795" width="18.6640625" style="234" customWidth="1"/>
    <col min="12796" max="12797" width="9.33203125" style="234" customWidth="1"/>
    <col min="12798" max="12799" width="12.5546875" style="234" customWidth="1"/>
    <col min="12800" max="12801" width="9.33203125" style="234" customWidth="1"/>
    <col min="12802" max="12803" width="10.33203125" style="234" customWidth="1"/>
    <col min="12804" max="12805" width="9.33203125" style="234" customWidth="1"/>
    <col min="12806" max="12806" width="12.6640625" style="234" customWidth="1"/>
    <col min="12807" max="12808" width="9.33203125" style="234" customWidth="1"/>
    <col min="12809" max="12809" width="14.33203125" style="234" customWidth="1"/>
    <col min="12810" max="12811" width="8.88671875" style="234"/>
    <col min="12812" max="12812" width="19.33203125" style="234" bestFit="1" customWidth="1"/>
    <col min="12813" max="12814" width="8.88671875" style="234"/>
    <col min="12815" max="12815" width="15.5546875" style="234" customWidth="1"/>
    <col min="12816" max="13049" width="8.88671875" style="234"/>
    <col min="13050" max="13050" width="5.6640625" style="234" customWidth="1"/>
    <col min="13051" max="13051" width="18.6640625" style="234" customWidth="1"/>
    <col min="13052" max="13053" width="9.33203125" style="234" customWidth="1"/>
    <col min="13054" max="13055" width="12.5546875" style="234" customWidth="1"/>
    <col min="13056" max="13057" width="9.33203125" style="234" customWidth="1"/>
    <col min="13058" max="13059" width="10.33203125" style="234" customWidth="1"/>
    <col min="13060" max="13061" width="9.33203125" style="234" customWidth="1"/>
    <col min="13062" max="13062" width="12.6640625" style="234" customWidth="1"/>
    <col min="13063" max="13064" width="9.33203125" style="234" customWidth="1"/>
    <col min="13065" max="13065" width="14.33203125" style="234" customWidth="1"/>
    <col min="13066" max="13067" width="8.88671875" style="234"/>
    <col min="13068" max="13068" width="19.33203125" style="234" bestFit="1" customWidth="1"/>
    <col min="13069" max="13070" width="8.88671875" style="234"/>
    <col min="13071" max="13071" width="15.5546875" style="234" customWidth="1"/>
    <col min="13072" max="13305" width="8.88671875" style="234"/>
    <col min="13306" max="13306" width="5.6640625" style="234" customWidth="1"/>
    <col min="13307" max="13307" width="18.6640625" style="234" customWidth="1"/>
    <col min="13308" max="13309" width="9.33203125" style="234" customWidth="1"/>
    <col min="13310" max="13311" width="12.5546875" style="234" customWidth="1"/>
    <col min="13312" max="13313" width="9.33203125" style="234" customWidth="1"/>
    <col min="13314" max="13315" width="10.33203125" style="234" customWidth="1"/>
    <col min="13316" max="13317" width="9.33203125" style="234" customWidth="1"/>
    <col min="13318" max="13318" width="12.6640625" style="234" customWidth="1"/>
    <col min="13319" max="13320" width="9.33203125" style="234" customWidth="1"/>
    <col min="13321" max="13321" width="14.33203125" style="234" customWidth="1"/>
    <col min="13322" max="13323" width="8.88671875" style="234"/>
    <col min="13324" max="13324" width="19.33203125" style="234" bestFit="1" customWidth="1"/>
    <col min="13325" max="13326" width="8.88671875" style="234"/>
    <col min="13327" max="13327" width="15.5546875" style="234" customWidth="1"/>
    <col min="13328" max="13561" width="8.88671875" style="234"/>
    <col min="13562" max="13562" width="5.6640625" style="234" customWidth="1"/>
    <col min="13563" max="13563" width="18.6640625" style="234" customWidth="1"/>
    <col min="13564" max="13565" width="9.33203125" style="234" customWidth="1"/>
    <col min="13566" max="13567" width="12.5546875" style="234" customWidth="1"/>
    <col min="13568" max="13569" width="9.33203125" style="234" customWidth="1"/>
    <col min="13570" max="13571" width="10.33203125" style="234" customWidth="1"/>
    <col min="13572" max="13573" width="9.33203125" style="234" customWidth="1"/>
    <col min="13574" max="13574" width="12.6640625" style="234" customWidth="1"/>
    <col min="13575" max="13576" width="9.33203125" style="234" customWidth="1"/>
    <col min="13577" max="13577" width="14.33203125" style="234" customWidth="1"/>
    <col min="13578" max="13579" width="8.88671875" style="234"/>
    <col min="13580" max="13580" width="19.33203125" style="234" bestFit="1" customWidth="1"/>
    <col min="13581" max="13582" width="8.88671875" style="234"/>
    <col min="13583" max="13583" width="15.5546875" style="234" customWidth="1"/>
    <col min="13584" max="13817" width="8.88671875" style="234"/>
    <col min="13818" max="13818" width="5.6640625" style="234" customWidth="1"/>
    <col min="13819" max="13819" width="18.6640625" style="234" customWidth="1"/>
    <col min="13820" max="13821" width="9.33203125" style="234" customWidth="1"/>
    <col min="13822" max="13823" width="12.5546875" style="234" customWidth="1"/>
    <col min="13824" max="13825" width="9.33203125" style="234" customWidth="1"/>
    <col min="13826" max="13827" width="10.33203125" style="234" customWidth="1"/>
    <col min="13828" max="13829" width="9.33203125" style="234" customWidth="1"/>
    <col min="13830" max="13830" width="12.6640625" style="234" customWidth="1"/>
    <col min="13831" max="13832" width="9.33203125" style="234" customWidth="1"/>
    <col min="13833" max="13833" width="14.33203125" style="234" customWidth="1"/>
    <col min="13834" max="13835" width="8.88671875" style="234"/>
    <col min="13836" max="13836" width="19.33203125" style="234" bestFit="1" customWidth="1"/>
    <col min="13837" max="13838" width="8.88671875" style="234"/>
    <col min="13839" max="13839" width="15.5546875" style="234" customWidth="1"/>
    <col min="13840" max="14073" width="8.88671875" style="234"/>
    <col min="14074" max="14074" width="5.6640625" style="234" customWidth="1"/>
    <col min="14075" max="14075" width="18.6640625" style="234" customWidth="1"/>
    <col min="14076" max="14077" width="9.33203125" style="234" customWidth="1"/>
    <col min="14078" max="14079" width="12.5546875" style="234" customWidth="1"/>
    <col min="14080" max="14081" width="9.33203125" style="234" customWidth="1"/>
    <col min="14082" max="14083" width="10.33203125" style="234" customWidth="1"/>
    <col min="14084" max="14085" width="9.33203125" style="234" customWidth="1"/>
    <col min="14086" max="14086" width="12.6640625" style="234" customWidth="1"/>
    <col min="14087" max="14088" width="9.33203125" style="234" customWidth="1"/>
    <col min="14089" max="14089" width="14.33203125" style="234" customWidth="1"/>
    <col min="14090" max="14091" width="8.88671875" style="234"/>
    <col min="14092" max="14092" width="19.33203125" style="234" bestFit="1" customWidth="1"/>
    <col min="14093" max="14094" width="8.88671875" style="234"/>
    <col min="14095" max="14095" width="15.5546875" style="234" customWidth="1"/>
    <col min="14096" max="14329" width="8.88671875" style="234"/>
    <col min="14330" max="14330" width="5.6640625" style="234" customWidth="1"/>
    <col min="14331" max="14331" width="18.6640625" style="234" customWidth="1"/>
    <col min="14332" max="14333" width="9.33203125" style="234" customWidth="1"/>
    <col min="14334" max="14335" width="12.5546875" style="234" customWidth="1"/>
    <col min="14336" max="14337" width="9.33203125" style="234" customWidth="1"/>
    <col min="14338" max="14339" width="10.33203125" style="234" customWidth="1"/>
    <col min="14340" max="14341" width="9.33203125" style="234" customWidth="1"/>
    <col min="14342" max="14342" width="12.6640625" style="234" customWidth="1"/>
    <col min="14343" max="14344" width="9.33203125" style="234" customWidth="1"/>
    <col min="14345" max="14345" width="14.33203125" style="234" customWidth="1"/>
    <col min="14346" max="14347" width="8.88671875" style="234"/>
    <col min="14348" max="14348" width="19.33203125" style="234" bestFit="1" customWidth="1"/>
    <col min="14349" max="14350" width="8.88671875" style="234"/>
    <col min="14351" max="14351" width="15.5546875" style="234" customWidth="1"/>
    <col min="14352" max="14585" width="8.88671875" style="234"/>
    <col min="14586" max="14586" width="5.6640625" style="234" customWidth="1"/>
    <col min="14587" max="14587" width="18.6640625" style="234" customWidth="1"/>
    <col min="14588" max="14589" width="9.33203125" style="234" customWidth="1"/>
    <col min="14590" max="14591" width="12.5546875" style="234" customWidth="1"/>
    <col min="14592" max="14593" width="9.33203125" style="234" customWidth="1"/>
    <col min="14594" max="14595" width="10.33203125" style="234" customWidth="1"/>
    <col min="14596" max="14597" width="9.33203125" style="234" customWidth="1"/>
    <col min="14598" max="14598" width="12.6640625" style="234" customWidth="1"/>
    <col min="14599" max="14600" width="9.33203125" style="234" customWidth="1"/>
    <col min="14601" max="14601" width="14.33203125" style="234" customWidth="1"/>
    <col min="14602" max="14603" width="8.88671875" style="234"/>
    <col min="14604" max="14604" width="19.33203125" style="234" bestFit="1" customWidth="1"/>
    <col min="14605" max="14606" width="8.88671875" style="234"/>
    <col min="14607" max="14607" width="15.5546875" style="234" customWidth="1"/>
    <col min="14608" max="14841" width="8.88671875" style="234"/>
    <col min="14842" max="14842" width="5.6640625" style="234" customWidth="1"/>
    <col min="14843" max="14843" width="18.6640625" style="234" customWidth="1"/>
    <col min="14844" max="14845" width="9.33203125" style="234" customWidth="1"/>
    <col min="14846" max="14847" width="12.5546875" style="234" customWidth="1"/>
    <col min="14848" max="14849" width="9.33203125" style="234" customWidth="1"/>
    <col min="14850" max="14851" width="10.33203125" style="234" customWidth="1"/>
    <col min="14852" max="14853" width="9.33203125" style="234" customWidth="1"/>
    <col min="14854" max="14854" width="12.6640625" style="234" customWidth="1"/>
    <col min="14855" max="14856" width="9.33203125" style="234" customWidth="1"/>
    <col min="14857" max="14857" width="14.33203125" style="234" customWidth="1"/>
    <col min="14858" max="14859" width="8.88671875" style="234"/>
    <col min="14860" max="14860" width="19.33203125" style="234" bestFit="1" customWidth="1"/>
    <col min="14861" max="14862" width="8.88671875" style="234"/>
    <col min="14863" max="14863" width="15.5546875" style="234" customWidth="1"/>
    <col min="14864" max="15097" width="8.88671875" style="234"/>
    <col min="15098" max="15098" width="5.6640625" style="234" customWidth="1"/>
    <col min="15099" max="15099" width="18.6640625" style="234" customWidth="1"/>
    <col min="15100" max="15101" width="9.33203125" style="234" customWidth="1"/>
    <col min="15102" max="15103" width="12.5546875" style="234" customWidth="1"/>
    <col min="15104" max="15105" width="9.33203125" style="234" customWidth="1"/>
    <col min="15106" max="15107" width="10.33203125" style="234" customWidth="1"/>
    <col min="15108" max="15109" width="9.33203125" style="234" customWidth="1"/>
    <col min="15110" max="15110" width="12.6640625" style="234" customWidth="1"/>
    <col min="15111" max="15112" width="9.33203125" style="234" customWidth="1"/>
    <col min="15113" max="15113" width="14.33203125" style="234" customWidth="1"/>
    <col min="15114" max="15115" width="8.88671875" style="234"/>
    <col min="15116" max="15116" width="19.33203125" style="234" bestFit="1" customWidth="1"/>
    <col min="15117" max="15118" width="8.88671875" style="234"/>
    <col min="15119" max="15119" width="15.5546875" style="234" customWidth="1"/>
    <col min="15120" max="15353" width="8.88671875" style="234"/>
    <col min="15354" max="15354" width="5.6640625" style="234" customWidth="1"/>
    <col min="15355" max="15355" width="18.6640625" style="234" customWidth="1"/>
    <col min="15356" max="15357" width="9.33203125" style="234" customWidth="1"/>
    <col min="15358" max="15359" width="12.5546875" style="234" customWidth="1"/>
    <col min="15360" max="15361" width="9.33203125" style="234" customWidth="1"/>
    <col min="15362" max="15363" width="10.33203125" style="234" customWidth="1"/>
    <col min="15364" max="15365" width="9.33203125" style="234" customWidth="1"/>
    <col min="15366" max="15366" width="12.6640625" style="234" customWidth="1"/>
    <col min="15367" max="15368" width="9.33203125" style="234" customWidth="1"/>
    <col min="15369" max="15369" width="14.33203125" style="234" customWidth="1"/>
    <col min="15370" max="15371" width="8.88671875" style="234"/>
    <col min="15372" max="15372" width="19.33203125" style="234" bestFit="1" customWidth="1"/>
    <col min="15373" max="15374" width="8.88671875" style="234"/>
    <col min="15375" max="15375" width="15.5546875" style="234" customWidth="1"/>
    <col min="15376" max="15609" width="8.88671875" style="234"/>
    <col min="15610" max="15610" width="5.6640625" style="234" customWidth="1"/>
    <col min="15611" max="15611" width="18.6640625" style="234" customWidth="1"/>
    <col min="15612" max="15613" width="9.33203125" style="234" customWidth="1"/>
    <col min="15614" max="15615" width="12.5546875" style="234" customWidth="1"/>
    <col min="15616" max="15617" width="9.33203125" style="234" customWidth="1"/>
    <col min="15618" max="15619" width="10.33203125" style="234" customWidth="1"/>
    <col min="15620" max="15621" width="9.33203125" style="234" customWidth="1"/>
    <col min="15622" max="15622" width="12.6640625" style="234" customWidth="1"/>
    <col min="15623" max="15624" width="9.33203125" style="234" customWidth="1"/>
    <col min="15625" max="15625" width="14.33203125" style="234" customWidth="1"/>
    <col min="15626" max="15627" width="8.88671875" style="234"/>
    <col min="15628" max="15628" width="19.33203125" style="234" bestFit="1" customWidth="1"/>
    <col min="15629" max="15630" width="8.88671875" style="234"/>
    <col min="15631" max="15631" width="15.5546875" style="234" customWidth="1"/>
    <col min="15632" max="15865" width="8.88671875" style="234"/>
    <col min="15866" max="15866" width="5.6640625" style="234" customWidth="1"/>
    <col min="15867" max="15867" width="18.6640625" style="234" customWidth="1"/>
    <col min="15868" max="15869" width="9.33203125" style="234" customWidth="1"/>
    <col min="15870" max="15871" width="12.5546875" style="234" customWidth="1"/>
    <col min="15872" max="15873" width="9.33203125" style="234" customWidth="1"/>
    <col min="15874" max="15875" width="10.33203125" style="234" customWidth="1"/>
    <col min="15876" max="15877" width="9.33203125" style="234" customWidth="1"/>
    <col min="15878" max="15878" width="12.6640625" style="234" customWidth="1"/>
    <col min="15879" max="15880" width="9.33203125" style="234" customWidth="1"/>
    <col min="15881" max="15881" width="14.33203125" style="234" customWidth="1"/>
    <col min="15882" max="15883" width="8.88671875" style="234"/>
    <col min="15884" max="15884" width="19.33203125" style="234" bestFit="1" customWidth="1"/>
    <col min="15885" max="15886" width="8.88671875" style="234"/>
    <col min="15887" max="15887" width="15.5546875" style="234" customWidth="1"/>
    <col min="15888" max="16121" width="8.88671875" style="234"/>
    <col min="16122" max="16122" width="5.6640625" style="234" customWidth="1"/>
    <col min="16123" max="16123" width="18.6640625" style="234" customWidth="1"/>
    <col min="16124" max="16125" width="9.33203125" style="234" customWidth="1"/>
    <col min="16126" max="16127" width="12.5546875" style="234" customWidth="1"/>
    <col min="16128" max="16129" width="9.33203125" style="234" customWidth="1"/>
    <col min="16130" max="16131" width="10.33203125" style="234" customWidth="1"/>
    <col min="16132" max="16133" width="9.33203125" style="234" customWidth="1"/>
    <col min="16134" max="16134" width="12.6640625" style="234" customWidth="1"/>
    <col min="16135" max="16136" width="9.33203125" style="234" customWidth="1"/>
    <col min="16137" max="16137" width="14.33203125" style="234" customWidth="1"/>
    <col min="16138" max="16139" width="8.88671875" style="234"/>
    <col min="16140" max="16140" width="19.33203125" style="234" bestFit="1" customWidth="1"/>
    <col min="16141" max="16142" width="8.88671875" style="234"/>
    <col min="16143" max="16143" width="15.5546875" style="234" customWidth="1"/>
    <col min="16144" max="16384" width="8.88671875" style="234"/>
  </cols>
  <sheetData>
    <row r="1" spans="2:33" ht="9.75" customHeight="1" x14ac:dyDescent="0.3">
      <c r="B1" s="231"/>
      <c r="C1" s="231"/>
      <c r="D1" s="232"/>
      <c r="E1" s="232"/>
      <c r="F1" s="233"/>
      <c r="G1" s="233"/>
      <c r="H1" s="233"/>
      <c r="I1" s="233"/>
      <c r="J1" s="233"/>
      <c r="K1" s="233"/>
      <c r="L1" s="233"/>
      <c r="M1" s="231"/>
      <c r="N1" s="231"/>
      <c r="O1" s="231"/>
    </row>
    <row r="2" spans="2:33" s="236" customFormat="1" ht="15.75" customHeight="1" x14ac:dyDescent="0.3">
      <c r="B2" s="235" t="s">
        <v>223</v>
      </c>
      <c r="C2" s="235"/>
      <c r="D2" s="235"/>
      <c r="E2" s="235"/>
      <c r="F2" s="235"/>
      <c r="G2" s="235"/>
      <c r="H2" s="235"/>
      <c r="I2" s="235"/>
      <c r="J2" s="235"/>
      <c r="K2" s="235"/>
      <c r="L2" s="235"/>
      <c r="M2" s="235"/>
      <c r="N2" s="235"/>
      <c r="O2" s="235"/>
    </row>
    <row r="3" spans="2:33" s="236" customFormat="1" ht="15.75" customHeight="1" x14ac:dyDescent="0.3">
      <c r="B3" s="237" t="s">
        <v>224</v>
      </c>
      <c r="C3" s="237"/>
      <c r="D3" s="237"/>
      <c r="E3" s="237"/>
      <c r="F3" s="237"/>
      <c r="G3" s="237"/>
      <c r="H3" s="237"/>
      <c r="I3" s="237"/>
      <c r="J3" s="237"/>
      <c r="K3" s="237"/>
      <c r="L3" s="237"/>
      <c r="M3" s="237"/>
      <c r="N3" s="237"/>
      <c r="O3" s="237"/>
    </row>
    <row r="4" spans="2:33" s="236" customFormat="1" ht="15.75" customHeight="1" x14ac:dyDescent="0.3">
      <c r="B4" s="238" t="s">
        <v>145</v>
      </c>
      <c r="C4" s="238"/>
      <c r="D4" s="238"/>
      <c r="E4" s="238"/>
      <c r="F4" s="238"/>
      <c r="G4" s="238"/>
      <c r="H4" s="238"/>
      <c r="I4" s="238"/>
      <c r="J4" s="238"/>
      <c r="K4" s="238"/>
      <c r="L4" s="238"/>
      <c r="M4" s="238"/>
      <c r="N4" s="238"/>
      <c r="O4" s="238"/>
    </row>
    <row r="5" spans="2:33" ht="16.5" customHeight="1" thickBot="1" x14ac:dyDescent="0.35">
      <c r="B5" s="239"/>
      <c r="C5" s="239"/>
      <c r="D5" s="239"/>
      <c r="E5" s="239"/>
      <c r="F5" s="239"/>
      <c r="G5" s="239"/>
      <c r="H5" s="240"/>
      <c r="I5" s="241"/>
      <c r="J5" s="241"/>
      <c r="K5" s="241"/>
      <c r="L5" s="234"/>
      <c r="M5" s="231"/>
      <c r="N5" s="231"/>
      <c r="O5" s="231"/>
    </row>
    <row r="6" spans="2:33" ht="24.75" customHeight="1" x14ac:dyDescent="0.3">
      <c r="B6" s="242" t="s">
        <v>146</v>
      </c>
      <c r="C6" s="243" t="s">
        <v>147</v>
      </c>
      <c r="D6" s="244" t="s">
        <v>148</v>
      </c>
      <c r="E6" s="245"/>
      <c r="F6" s="245"/>
      <c r="G6" s="245"/>
      <c r="H6" s="246"/>
      <c r="I6" s="247" t="s">
        <v>149</v>
      </c>
      <c r="J6" s="248"/>
      <c r="K6" s="248"/>
      <c r="L6" s="249"/>
      <c r="M6" s="250" t="s">
        <v>64</v>
      </c>
      <c r="N6" s="251"/>
      <c r="O6" s="252"/>
    </row>
    <row r="7" spans="2:33" s="236" customFormat="1" ht="24.75" customHeight="1" x14ac:dyDescent="0.3">
      <c r="B7" s="253"/>
      <c r="C7" s="254"/>
      <c r="D7" s="255" t="s">
        <v>150</v>
      </c>
      <c r="E7" s="256"/>
      <c r="F7" s="255" t="s">
        <v>151</v>
      </c>
      <c r="G7" s="256"/>
      <c r="H7" s="257"/>
      <c r="I7" s="258" t="s">
        <v>150</v>
      </c>
      <c r="J7" s="255" t="s">
        <v>151</v>
      </c>
      <c r="K7" s="256"/>
      <c r="L7" s="257"/>
      <c r="M7" s="259" t="s">
        <v>152</v>
      </c>
      <c r="N7" s="260" t="s">
        <v>153</v>
      </c>
      <c r="O7" s="261" t="s">
        <v>154</v>
      </c>
    </row>
    <row r="8" spans="2:33" s="268" customFormat="1" ht="24.75" customHeight="1" x14ac:dyDescent="0.3">
      <c r="B8" s="262"/>
      <c r="C8" s="263"/>
      <c r="D8" s="264" t="s">
        <v>155</v>
      </c>
      <c r="E8" s="264" t="s">
        <v>156</v>
      </c>
      <c r="F8" s="264" t="s">
        <v>157</v>
      </c>
      <c r="G8" s="264" t="s">
        <v>155</v>
      </c>
      <c r="H8" s="264" t="s">
        <v>156</v>
      </c>
      <c r="I8" s="264" t="s">
        <v>155</v>
      </c>
      <c r="J8" s="264" t="s">
        <v>157</v>
      </c>
      <c r="K8" s="264" t="s">
        <v>155</v>
      </c>
      <c r="L8" s="264" t="s">
        <v>156</v>
      </c>
      <c r="M8" s="265"/>
      <c r="N8" s="266"/>
      <c r="O8" s="267"/>
      <c r="AG8" s="269"/>
    </row>
    <row r="9" spans="2:33" ht="23.1" customHeight="1" x14ac:dyDescent="0.3">
      <c r="B9" s="270" t="s">
        <v>158</v>
      </c>
      <c r="C9" s="271" t="s">
        <v>89</v>
      </c>
      <c r="D9" s="272">
        <v>32</v>
      </c>
      <c r="E9" s="272">
        <v>78</v>
      </c>
      <c r="F9" s="272">
        <v>126</v>
      </c>
      <c r="G9" s="272">
        <v>59</v>
      </c>
      <c r="H9" s="272">
        <v>601</v>
      </c>
      <c r="I9" s="273">
        <v>4.1035636885908104E-2</v>
      </c>
      <c r="J9" s="273">
        <v>0.1331909810678534</v>
      </c>
      <c r="K9" s="273">
        <v>5.8145264610229619E-2</v>
      </c>
      <c r="L9" s="273">
        <v>7.0344971270926468E-2</v>
      </c>
      <c r="M9" s="273">
        <v>84.375</v>
      </c>
      <c r="N9" s="274">
        <v>-53.174603174603178</v>
      </c>
      <c r="O9" s="275">
        <v>670.51282051282055</v>
      </c>
      <c r="P9" s="276"/>
    </row>
    <row r="10" spans="2:33" ht="23.1" customHeight="1" x14ac:dyDescent="0.3">
      <c r="B10" s="270" t="s">
        <v>159</v>
      </c>
      <c r="C10" s="271" t="s">
        <v>90</v>
      </c>
      <c r="D10" s="277">
        <v>9749</v>
      </c>
      <c r="E10" s="277">
        <v>32527</v>
      </c>
      <c r="F10" s="272">
        <v>16017</v>
      </c>
      <c r="G10" s="277">
        <v>13852</v>
      </c>
      <c r="H10" s="277">
        <v>118773</v>
      </c>
      <c r="I10" s="273">
        <v>12.50176325002244</v>
      </c>
      <c r="J10" s="273">
        <v>16.931110664792126</v>
      </c>
      <c r="K10" s="273">
        <v>13.651325514930521</v>
      </c>
      <c r="L10" s="273">
        <v>13.901968839869797</v>
      </c>
      <c r="M10" s="273">
        <v>42.086367832598214</v>
      </c>
      <c r="N10" s="274">
        <v>-13.516888306174691</v>
      </c>
      <c r="O10" s="275">
        <v>265.15202754634612</v>
      </c>
      <c r="P10" s="276"/>
      <c r="Q10" s="278"/>
      <c r="R10" s="278"/>
      <c r="S10" s="279"/>
      <c r="T10" s="279"/>
      <c r="U10" s="279"/>
    </row>
    <row r="11" spans="2:33" ht="23.1" customHeight="1" x14ac:dyDescent="0.3">
      <c r="B11" s="270" t="s">
        <v>160</v>
      </c>
      <c r="C11" s="271" t="s">
        <v>91</v>
      </c>
      <c r="D11" s="277">
        <v>1195</v>
      </c>
      <c r="E11" s="277">
        <v>4024</v>
      </c>
      <c r="F11" s="272">
        <v>2242</v>
      </c>
      <c r="G11" s="277">
        <v>2254</v>
      </c>
      <c r="H11" s="277">
        <v>18863</v>
      </c>
      <c r="I11" s="273">
        <v>1.532424564958131</v>
      </c>
      <c r="J11" s="273">
        <v>2.3699538059851375</v>
      </c>
      <c r="K11" s="273">
        <v>2.2213462107026705</v>
      </c>
      <c r="L11" s="273">
        <v>2.2078489069608751</v>
      </c>
      <c r="M11" s="273">
        <v>88.61924686192468</v>
      </c>
      <c r="N11" s="274">
        <v>0.53523639607493301</v>
      </c>
      <c r="O11" s="275">
        <v>368.7624254473161</v>
      </c>
      <c r="P11" s="276"/>
      <c r="Q11" s="278" t="s">
        <v>161</v>
      </c>
      <c r="R11" s="278"/>
      <c r="S11" s="279"/>
      <c r="T11" s="279"/>
      <c r="U11" s="279"/>
    </row>
    <row r="12" spans="2:33" ht="23.1" customHeight="1" x14ac:dyDescent="0.3">
      <c r="B12" s="270" t="s">
        <v>162</v>
      </c>
      <c r="C12" s="271" t="s">
        <v>92</v>
      </c>
      <c r="D12" s="272">
        <v>47926</v>
      </c>
      <c r="E12" s="272">
        <v>150509</v>
      </c>
      <c r="F12" s="272">
        <v>53707</v>
      </c>
      <c r="G12" s="272">
        <v>61048</v>
      </c>
      <c r="H12" s="272">
        <v>513017</v>
      </c>
      <c r="I12" s="273">
        <v>61.458560418563501</v>
      </c>
      <c r="J12" s="273">
        <v>56.772127144533357</v>
      </c>
      <c r="K12" s="273">
        <v>60.16359515127624</v>
      </c>
      <c r="L12" s="273">
        <v>60.046865435102958</v>
      </c>
      <c r="M12" s="273">
        <v>27.379710386846391</v>
      </c>
      <c r="N12" s="274">
        <v>13.66860930604949</v>
      </c>
      <c r="O12" s="275">
        <v>240.8546997189537</v>
      </c>
      <c r="P12" s="276"/>
      <c r="Q12" s="279"/>
      <c r="R12" s="279"/>
      <c r="S12" s="279"/>
      <c r="T12" s="279"/>
      <c r="U12" s="279"/>
    </row>
    <row r="13" spans="2:33" ht="23.1" customHeight="1" x14ac:dyDescent="0.3">
      <c r="B13" s="270" t="s">
        <v>163</v>
      </c>
      <c r="C13" s="271" t="s">
        <v>93</v>
      </c>
      <c r="D13" s="272">
        <v>152</v>
      </c>
      <c r="E13" s="272">
        <v>498</v>
      </c>
      <c r="F13" s="272">
        <v>218</v>
      </c>
      <c r="G13" s="272">
        <v>285</v>
      </c>
      <c r="H13" s="272">
        <v>2261</v>
      </c>
      <c r="I13" s="273">
        <v>0.19491927520806349</v>
      </c>
      <c r="J13" s="273">
        <v>0.23044153867295269</v>
      </c>
      <c r="K13" s="273">
        <v>0.28087119345619393</v>
      </c>
      <c r="L13" s="273">
        <v>0.26464222968979156</v>
      </c>
      <c r="M13" s="273">
        <v>87.5</v>
      </c>
      <c r="N13" s="274">
        <v>30.73394495412844</v>
      </c>
      <c r="O13" s="275">
        <v>354.01606425702812</v>
      </c>
      <c r="P13" s="276"/>
      <c r="Q13" s="279"/>
      <c r="R13" s="279"/>
      <c r="S13" s="279"/>
      <c r="T13" s="279"/>
      <c r="U13" s="279"/>
    </row>
    <row r="14" spans="2:33" ht="23.1" customHeight="1" x14ac:dyDescent="0.25">
      <c r="B14" s="270" t="s">
        <v>164</v>
      </c>
      <c r="C14" s="271" t="s">
        <v>94</v>
      </c>
      <c r="D14" s="272">
        <v>1028</v>
      </c>
      <c r="E14" s="272">
        <v>3312</v>
      </c>
      <c r="F14" s="272">
        <v>1901</v>
      </c>
      <c r="G14" s="272">
        <v>1682</v>
      </c>
      <c r="H14" s="272">
        <v>14864</v>
      </c>
      <c r="I14" s="273">
        <v>1.3182698349597979</v>
      </c>
      <c r="J14" s="273">
        <v>2.0094925000792805</v>
      </c>
      <c r="K14" s="273">
        <v>1.6576327978712921</v>
      </c>
      <c r="L14" s="273">
        <v>1.7397797886373558</v>
      </c>
      <c r="M14" s="273">
        <v>63.618677042801551</v>
      </c>
      <c r="N14" s="274">
        <v>-11.520252498684904</v>
      </c>
      <c r="O14" s="275">
        <v>348.79227053140096</v>
      </c>
      <c r="P14" s="276"/>
      <c r="Q14" s="280" t="s">
        <v>165</v>
      </c>
      <c r="R14" s="281" t="s">
        <v>166</v>
      </c>
      <c r="S14" s="282"/>
      <c r="T14" s="282"/>
      <c r="U14" s="282"/>
      <c r="V14" s="282"/>
      <c r="Z14" s="294"/>
    </row>
    <row r="15" spans="2:33" ht="23.1" customHeight="1" x14ac:dyDescent="0.3">
      <c r="B15" s="270" t="s">
        <v>167</v>
      </c>
      <c r="C15" s="271" t="s">
        <v>95</v>
      </c>
      <c r="D15" s="277">
        <v>635</v>
      </c>
      <c r="E15" s="277">
        <v>2871</v>
      </c>
      <c r="F15" s="272">
        <v>1113</v>
      </c>
      <c r="G15" s="277">
        <v>1396</v>
      </c>
      <c r="H15" s="277">
        <v>10690</v>
      </c>
      <c r="I15" s="273">
        <v>0.81430091945473904</v>
      </c>
      <c r="J15" s="273">
        <v>1.1765203327660383</v>
      </c>
      <c r="K15" s="273">
        <v>1.3757760914556028</v>
      </c>
      <c r="L15" s="273">
        <v>1.2512275256010048</v>
      </c>
      <c r="M15" s="273">
        <v>119.84251968503936</v>
      </c>
      <c r="N15" s="274">
        <v>25.426774483378257</v>
      </c>
      <c r="O15" s="275">
        <v>272.34413096482064</v>
      </c>
      <c r="P15" s="276"/>
      <c r="R15" s="283" t="s">
        <v>168</v>
      </c>
      <c r="S15" s="284" t="s">
        <v>92</v>
      </c>
      <c r="T15" s="285">
        <v>61048</v>
      </c>
      <c r="U15" s="284" t="s">
        <v>169</v>
      </c>
    </row>
    <row r="16" spans="2:33" ht="23.1" customHeight="1" x14ac:dyDescent="0.3">
      <c r="B16" s="286" t="s">
        <v>170</v>
      </c>
      <c r="C16" s="287" t="s">
        <v>96</v>
      </c>
      <c r="D16" s="288">
        <v>8680</v>
      </c>
      <c r="E16" s="288">
        <v>31345</v>
      </c>
      <c r="F16" s="288">
        <v>7495</v>
      </c>
      <c r="G16" s="288">
        <v>7584</v>
      </c>
      <c r="H16" s="288">
        <v>67904</v>
      </c>
      <c r="I16" s="289">
        <v>11.130916505302574</v>
      </c>
      <c r="J16" s="289">
        <v>7.9227492309806458</v>
      </c>
      <c r="K16" s="289">
        <v>7.4741302848132447</v>
      </c>
      <c r="L16" s="289">
        <v>7.9479283347437439</v>
      </c>
      <c r="M16" s="289">
        <v>-12.626728110599078</v>
      </c>
      <c r="N16" s="290">
        <v>1.1874583055370247</v>
      </c>
      <c r="O16" s="291">
        <v>116.63423193491784</v>
      </c>
      <c r="P16" s="276"/>
      <c r="T16" s="292">
        <v>60.16359515127624</v>
      </c>
      <c r="U16" s="278" t="s">
        <v>171</v>
      </c>
    </row>
    <row r="17" spans="2:22" ht="23.1" customHeight="1" x14ac:dyDescent="0.3">
      <c r="B17" s="270" t="s">
        <v>172</v>
      </c>
      <c r="C17" s="271" t="s">
        <v>98</v>
      </c>
      <c r="D17" s="277">
        <v>0</v>
      </c>
      <c r="E17" s="277">
        <v>0</v>
      </c>
      <c r="F17" s="272">
        <v>0</v>
      </c>
      <c r="G17" s="277">
        <v>0</v>
      </c>
      <c r="H17" s="277">
        <v>0</v>
      </c>
      <c r="I17" s="273">
        <v>0</v>
      </c>
      <c r="J17" s="273" t="s">
        <v>82</v>
      </c>
      <c r="K17" s="273" t="s">
        <v>82</v>
      </c>
      <c r="L17" s="273" t="s">
        <v>82</v>
      </c>
      <c r="M17" s="273" t="s">
        <v>82</v>
      </c>
      <c r="N17" s="274" t="s">
        <v>82</v>
      </c>
      <c r="O17" s="275" t="s">
        <v>82</v>
      </c>
      <c r="P17" s="276"/>
      <c r="V17" s="293"/>
    </row>
    <row r="18" spans="2:22" ht="23.1" customHeight="1" x14ac:dyDescent="0.3">
      <c r="B18" s="270" t="s">
        <v>173</v>
      </c>
      <c r="C18" s="271" t="s">
        <v>99</v>
      </c>
      <c r="D18" s="272">
        <v>3059</v>
      </c>
      <c r="E18" s="272">
        <v>13889</v>
      </c>
      <c r="F18" s="272">
        <v>3554</v>
      </c>
      <c r="G18" s="272">
        <v>3908</v>
      </c>
      <c r="H18" s="272">
        <v>33722</v>
      </c>
      <c r="I18" s="273">
        <v>3.9227504135622779</v>
      </c>
      <c r="J18" s="273">
        <v>3.7568313231361192</v>
      </c>
      <c r="K18" s="273">
        <v>3.8513846457080914</v>
      </c>
      <c r="L18" s="273">
        <v>3.9470434628921498</v>
      </c>
      <c r="M18" s="273">
        <v>27.754168028767573</v>
      </c>
      <c r="N18" s="274">
        <v>9.9606077658975813</v>
      </c>
      <c r="O18" s="275">
        <v>142.79645762833897</v>
      </c>
      <c r="P18" s="276"/>
    </row>
    <row r="19" spans="2:22" ht="23.1" customHeight="1" x14ac:dyDescent="0.3">
      <c r="B19" s="270" t="s">
        <v>174</v>
      </c>
      <c r="C19" s="271" t="s">
        <v>100</v>
      </c>
      <c r="D19" s="277">
        <v>425</v>
      </c>
      <c r="E19" s="277">
        <v>1703</v>
      </c>
      <c r="F19" s="272">
        <v>775</v>
      </c>
      <c r="G19" s="277">
        <v>901</v>
      </c>
      <c r="H19" s="277">
        <v>6529</v>
      </c>
      <c r="I19" s="273">
        <v>0.54500455239096701</v>
      </c>
      <c r="J19" s="273">
        <v>0.81923024069513006</v>
      </c>
      <c r="K19" s="273">
        <v>0.88794717650537114</v>
      </c>
      <c r="L19" s="273">
        <v>0.76419686760046401</v>
      </c>
      <c r="M19" s="273">
        <v>112.00000000000001</v>
      </c>
      <c r="N19" s="274">
        <v>16.258064516129032</v>
      </c>
      <c r="O19" s="275">
        <v>283.38226658837345</v>
      </c>
      <c r="P19" s="276"/>
      <c r="R19" s="283" t="s">
        <v>175</v>
      </c>
      <c r="S19" s="284" t="s">
        <v>90</v>
      </c>
      <c r="T19" s="285">
        <v>13852</v>
      </c>
      <c r="U19" s="284" t="s">
        <v>169</v>
      </c>
    </row>
    <row r="20" spans="2:22" ht="23.1" customHeight="1" x14ac:dyDescent="0.3">
      <c r="B20" s="270" t="s">
        <v>176</v>
      </c>
      <c r="C20" s="271" t="s">
        <v>101</v>
      </c>
      <c r="D20" s="277">
        <v>368</v>
      </c>
      <c r="E20" s="277">
        <v>1346</v>
      </c>
      <c r="F20" s="272">
        <v>662</v>
      </c>
      <c r="G20" s="277">
        <v>674</v>
      </c>
      <c r="H20" s="277">
        <v>5635</v>
      </c>
      <c r="I20" s="273">
        <v>0.47190982418794319</v>
      </c>
      <c r="J20" s="273">
        <v>0.69978118624538843</v>
      </c>
      <c r="K20" s="273">
        <v>0.66423573469991137</v>
      </c>
      <c r="L20" s="273">
        <v>0.65955725975319568</v>
      </c>
      <c r="M20" s="273">
        <v>83.152173913043484</v>
      </c>
      <c r="N20" s="274">
        <v>1.8126888217522661</v>
      </c>
      <c r="O20" s="275">
        <v>318.64784546805345</v>
      </c>
      <c r="P20" s="276"/>
      <c r="T20" s="292">
        <v>13.651325514930521</v>
      </c>
      <c r="U20" s="278" t="s">
        <v>171</v>
      </c>
      <c r="V20" s="293"/>
    </row>
    <row r="21" spans="2:22" ht="23.1" customHeight="1" x14ac:dyDescent="0.3">
      <c r="B21" s="270" t="s">
        <v>177</v>
      </c>
      <c r="C21" s="271" t="s">
        <v>102</v>
      </c>
      <c r="D21" s="277">
        <v>122</v>
      </c>
      <c r="E21" s="277">
        <v>595</v>
      </c>
      <c r="F21" s="272">
        <v>414</v>
      </c>
      <c r="G21" s="277">
        <v>413</v>
      </c>
      <c r="H21" s="277">
        <v>3362</v>
      </c>
      <c r="I21" s="273">
        <v>0.15644836562752465</v>
      </c>
      <c r="J21" s="273">
        <v>0.43762750922294685</v>
      </c>
      <c r="K21" s="273">
        <v>0.40701685227160733</v>
      </c>
      <c r="L21" s="273">
        <v>0.39351047156880992</v>
      </c>
      <c r="M21" s="273">
        <v>238.52459016393445</v>
      </c>
      <c r="N21" s="274">
        <v>-0.24154589371980675</v>
      </c>
      <c r="O21" s="275">
        <v>465.0420168067227</v>
      </c>
      <c r="P21" s="294"/>
      <c r="V21" s="293"/>
    </row>
    <row r="22" spans="2:22" ht="23.1" customHeight="1" x14ac:dyDescent="0.3">
      <c r="B22" s="270" t="s">
        <v>178</v>
      </c>
      <c r="C22" s="271" t="s">
        <v>103</v>
      </c>
      <c r="D22" s="272">
        <v>1351</v>
      </c>
      <c r="E22" s="272">
        <v>4743</v>
      </c>
      <c r="F22" s="272">
        <v>2396</v>
      </c>
      <c r="G22" s="272">
        <v>2467</v>
      </c>
      <c r="H22" s="272">
        <v>20574</v>
      </c>
      <c r="I22" s="273">
        <v>1.7324732947769328</v>
      </c>
      <c r="J22" s="273">
        <v>2.5327427828458471</v>
      </c>
      <c r="K22" s="273">
        <v>2.4312604710751944</v>
      </c>
      <c r="L22" s="273">
        <v>2.4081155389817654</v>
      </c>
      <c r="M22" s="273">
        <v>82.605477424130271</v>
      </c>
      <c r="N22" s="274">
        <v>2.963272120200334</v>
      </c>
      <c r="O22" s="275">
        <v>333.77609108159396</v>
      </c>
      <c r="P22" s="276"/>
    </row>
    <row r="23" spans="2:22" ht="23.1" customHeight="1" x14ac:dyDescent="0.3">
      <c r="B23" s="270" t="s">
        <v>179</v>
      </c>
      <c r="C23" s="271" t="s">
        <v>104</v>
      </c>
      <c r="D23" s="277">
        <v>6</v>
      </c>
      <c r="E23" s="277">
        <v>9</v>
      </c>
      <c r="F23" s="272">
        <v>1</v>
      </c>
      <c r="G23" s="277">
        <v>1</v>
      </c>
      <c r="H23" s="277">
        <v>16</v>
      </c>
      <c r="I23" s="273">
        <v>7.6941819161077691E-3</v>
      </c>
      <c r="J23" s="273">
        <v>1.0570712783162968E-3</v>
      </c>
      <c r="K23" s="273">
        <v>9.8551295949541738E-4</v>
      </c>
      <c r="L23" s="273">
        <v>1.8727446594589406E-3</v>
      </c>
      <c r="M23" s="273">
        <v>-83.333333333333343</v>
      </c>
      <c r="N23" s="274">
        <v>0</v>
      </c>
      <c r="O23" s="275">
        <v>77.777777777777786</v>
      </c>
      <c r="P23" s="276"/>
      <c r="R23" s="283" t="s">
        <v>180</v>
      </c>
      <c r="S23" s="284" t="s">
        <v>99</v>
      </c>
      <c r="T23" s="285">
        <v>3908</v>
      </c>
      <c r="U23" s="284" t="s">
        <v>169</v>
      </c>
    </row>
    <row r="24" spans="2:22" ht="23.1" customHeight="1" x14ac:dyDescent="0.3">
      <c r="B24" s="286" t="s">
        <v>181</v>
      </c>
      <c r="C24" s="287" t="s">
        <v>105</v>
      </c>
      <c r="D24" s="288">
        <v>71</v>
      </c>
      <c r="E24" s="288">
        <v>347</v>
      </c>
      <c r="F24" s="288">
        <v>155</v>
      </c>
      <c r="G24" s="288">
        <v>144</v>
      </c>
      <c r="H24" s="288">
        <v>999</v>
      </c>
      <c r="I24" s="289">
        <v>9.1047819340608613E-2</v>
      </c>
      <c r="J24" s="289">
        <v>0.16384604813902601</v>
      </c>
      <c r="K24" s="289">
        <v>0.14191386616734011</v>
      </c>
      <c r="L24" s="289">
        <v>0.1169294946749676</v>
      </c>
      <c r="M24" s="289">
        <v>102.8169014084507</v>
      </c>
      <c r="N24" s="290">
        <v>-7.096774193548387</v>
      </c>
      <c r="O24" s="291">
        <v>187.89625360230548</v>
      </c>
      <c r="P24" s="276"/>
      <c r="T24" s="292">
        <v>3.8513846457080914</v>
      </c>
      <c r="U24" s="278" t="s">
        <v>171</v>
      </c>
    </row>
    <row r="25" spans="2:22" ht="23.1" customHeight="1" x14ac:dyDescent="0.3">
      <c r="B25" s="270" t="s">
        <v>182</v>
      </c>
      <c r="C25" s="271" t="s">
        <v>107</v>
      </c>
      <c r="D25" s="272">
        <v>10</v>
      </c>
      <c r="E25" s="272">
        <v>51</v>
      </c>
      <c r="F25" s="272">
        <v>17</v>
      </c>
      <c r="G25" s="272">
        <v>14</v>
      </c>
      <c r="H25" s="272">
        <v>174</v>
      </c>
      <c r="I25" s="273">
        <v>1.2823636526846283E-2</v>
      </c>
      <c r="J25" s="273">
        <v>1.7970211731377046E-2</v>
      </c>
      <c r="K25" s="273">
        <v>1.3797181432935842E-2</v>
      </c>
      <c r="L25" s="273">
        <v>2.0366098171615978E-2</v>
      </c>
      <c r="M25" s="273">
        <v>40</v>
      </c>
      <c r="N25" s="274">
        <v>-17.647058823529413</v>
      </c>
      <c r="O25" s="275">
        <v>241.17647058823528</v>
      </c>
      <c r="P25" s="276"/>
    </row>
    <row r="26" spans="2:22" ht="23.1" customHeight="1" x14ac:dyDescent="0.3">
      <c r="B26" s="270" t="s">
        <v>183</v>
      </c>
      <c r="C26" s="271" t="s">
        <v>108</v>
      </c>
      <c r="D26" s="277">
        <v>2</v>
      </c>
      <c r="E26" s="277">
        <v>4</v>
      </c>
      <c r="F26" s="272">
        <v>3</v>
      </c>
      <c r="G26" s="277">
        <v>3</v>
      </c>
      <c r="H26" s="277">
        <v>15</v>
      </c>
      <c r="I26" s="273">
        <v>2.5647273053692565E-3</v>
      </c>
      <c r="J26" s="273">
        <v>3.1712138349488904E-3</v>
      </c>
      <c r="K26" s="273">
        <v>2.9565388784862524E-3</v>
      </c>
      <c r="L26" s="273">
        <v>1.7556981182427569E-3</v>
      </c>
      <c r="M26" s="273">
        <v>50</v>
      </c>
      <c r="N26" s="274">
        <v>0</v>
      </c>
      <c r="O26" s="275">
        <v>275</v>
      </c>
      <c r="P26" s="276"/>
    </row>
    <row r="27" spans="2:22" ht="23.1" customHeight="1" x14ac:dyDescent="0.3">
      <c r="B27" s="270" t="s">
        <v>184</v>
      </c>
      <c r="C27" s="271" t="s">
        <v>109</v>
      </c>
      <c r="D27" s="272">
        <v>19</v>
      </c>
      <c r="E27" s="272">
        <v>43</v>
      </c>
      <c r="F27" s="272">
        <v>14</v>
      </c>
      <c r="G27" s="272">
        <v>17</v>
      </c>
      <c r="H27" s="272">
        <v>148</v>
      </c>
      <c r="I27" s="273">
        <v>2.4364909401007936E-2</v>
      </c>
      <c r="J27" s="273">
        <v>1.4798997896428155E-2</v>
      </c>
      <c r="K27" s="273">
        <v>1.6753720311422096E-2</v>
      </c>
      <c r="L27" s="273">
        <v>1.7322888099995201E-2</v>
      </c>
      <c r="M27" s="273">
        <v>-10.526315789473683</v>
      </c>
      <c r="N27" s="274">
        <v>21.428571428571427</v>
      </c>
      <c r="O27" s="275">
        <v>244.18604651162789</v>
      </c>
      <c r="P27" s="276"/>
      <c r="Q27" s="280" t="s">
        <v>185</v>
      </c>
      <c r="R27" s="281" t="s">
        <v>186</v>
      </c>
      <c r="S27" s="295"/>
      <c r="T27" s="295"/>
      <c r="U27" s="295"/>
      <c r="V27" s="295"/>
    </row>
    <row r="28" spans="2:22" ht="23.1" customHeight="1" x14ac:dyDescent="0.3">
      <c r="B28" s="270" t="s">
        <v>187</v>
      </c>
      <c r="C28" s="271" t="s">
        <v>110</v>
      </c>
      <c r="D28" s="272">
        <v>4</v>
      </c>
      <c r="E28" s="272">
        <v>13</v>
      </c>
      <c r="F28" s="272">
        <v>4</v>
      </c>
      <c r="G28" s="272">
        <v>1</v>
      </c>
      <c r="H28" s="272">
        <v>19</v>
      </c>
      <c r="I28" s="273">
        <v>5.129454610738513E-3</v>
      </c>
      <c r="J28" s="273">
        <v>4.2282851132651872E-3</v>
      </c>
      <c r="K28" s="273">
        <v>9.8551295949541738E-4</v>
      </c>
      <c r="L28" s="273">
        <v>2.2238842831074921E-3</v>
      </c>
      <c r="M28" s="273">
        <v>-75</v>
      </c>
      <c r="N28" s="274">
        <v>-75</v>
      </c>
      <c r="O28" s="275">
        <v>46.153846153846153</v>
      </c>
      <c r="P28" s="276"/>
      <c r="R28" s="296" t="s">
        <v>188</v>
      </c>
      <c r="S28" s="296"/>
      <c r="T28" s="296"/>
      <c r="U28" s="296"/>
      <c r="V28" s="296"/>
    </row>
    <row r="29" spans="2:22" ht="23.1" customHeight="1" x14ac:dyDescent="0.3">
      <c r="B29" s="270" t="s">
        <v>189</v>
      </c>
      <c r="C29" s="271" t="s">
        <v>111</v>
      </c>
      <c r="D29" s="272">
        <v>2</v>
      </c>
      <c r="E29" s="272">
        <v>4</v>
      </c>
      <c r="F29" s="272">
        <v>0</v>
      </c>
      <c r="G29" s="272">
        <v>1</v>
      </c>
      <c r="H29" s="272">
        <v>4</v>
      </c>
      <c r="I29" s="273">
        <v>2.5647273053692565E-3</v>
      </c>
      <c r="J29" s="273" t="s">
        <v>82</v>
      </c>
      <c r="K29" s="273">
        <v>9.8551295949541738E-4</v>
      </c>
      <c r="L29" s="273">
        <v>4.6818616486473514E-4</v>
      </c>
      <c r="M29" s="273">
        <v>-50</v>
      </c>
      <c r="N29" s="274" t="s">
        <v>82</v>
      </c>
      <c r="O29" s="275">
        <v>0</v>
      </c>
      <c r="P29" s="276"/>
      <c r="R29" s="297" t="s">
        <v>168</v>
      </c>
      <c r="S29" s="284" t="s">
        <v>102</v>
      </c>
      <c r="T29" s="298">
        <v>238.52459016393445</v>
      </c>
      <c r="U29" s="284" t="s">
        <v>171</v>
      </c>
    </row>
    <row r="30" spans="2:22" ht="23.1" customHeight="1" x14ac:dyDescent="0.3">
      <c r="B30" s="286" t="s">
        <v>190</v>
      </c>
      <c r="C30" s="287" t="s">
        <v>112</v>
      </c>
      <c r="D30" s="288">
        <v>7</v>
      </c>
      <c r="E30" s="288">
        <v>29</v>
      </c>
      <c r="F30" s="288">
        <v>15</v>
      </c>
      <c r="G30" s="288">
        <v>5</v>
      </c>
      <c r="H30" s="288">
        <v>82</v>
      </c>
      <c r="I30" s="289">
        <v>8.9765455687923976E-3</v>
      </c>
      <c r="J30" s="289">
        <v>1.5856069174744452E-2</v>
      </c>
      <c r="K30" s="289">
        <v>4.9275647974770867E-3</v>
      </c>
      <c r="L30" s="289">
        <v>9.5978163797270713E-3</v>
      </c>
      <c r="M30" s="289">
        <v>-28.571428571428569</v>
      </c>
      <c r="N30" s="290">
        <v>-66.666666666666657</v>
      </c>
      <c r="O30" s="291">
        <v>182.75862068965517</v>
      </c>
      <c r="P30" s="276"/>
      <c r="R30" s="299" t="s">
        <v>175</v>
      </c>
      <c r="S30" s="279" t="s">
        <v>123</v>
      </c>
      <c r="T30" s="300">
        <v>145.83333333333331</v>
      </c>
      <c r="U30" s="279" t="s">
        <v>171</v>
      </c>
    </row>
    <row r="31" spans="2:22" ht="23.1" customHeight="1" x14ac:dyDescent="0.3">
      <c r="B31" s="270" t="s">
        <v>191</v>
      </c>
      <c r="C31" s="271" t="s">
        <v>192</v>
      </c>
      <c r="D31" s="272">
        <v>191</v>
      </c>
      <c r="E31" s="272">
        <v>847</v>
      </c>
      <c r="F31" s="272">
        <v>216</v>
      </c>
      <c r="G31" s="272">
        <v>226</v>
      </c>
      <c r="H31" s="272">
        <v>2099</v>
      </c>
      <c r="I31" s="273">
        <v>0.244931457662764</v>
      </c>
      <c r="J31" s="273">
        <v>0.22832739611632014</v>
      </c>
      <c r="K31" s="273">
        <v>0.22272592884596434</v>
      </c>
      <c r="L31" s="273">
        <v>0.24568069001276979</v>
      </c>
      <c r="M31" s="273">
        <v>18.32460732984293</v>
      </c>
      <c r="N31" s="274">
        <v>4.6296296296296298</v>
      </c>
      <c r="O31" s="275">
        <v>147.81582054309328</v>
      </c>
      <c r="P31" s="276"/>
      <c r="R31" s="299" t="s">
        <v>180</v>
      </c>
      <c r="S31" s="279" t="s">
        <v>118</v>
      </c>
      <c r="T31" s="300">
        <v>141.66666666666669</v>
      </c>
      <c r="U31" s="279" t="s">
        <v>171</v>
      </c>
    </row>
    <row r="32" spans="2:22" ht="23.1" customHeight="1" x14ac:dyDescent="0.3">
      <c r="B32" s="270" t="s">
        <v>193</v>
      </c>
      <c r="C32" s="271" t="s">
        <v>115</v>
      </c>
      <c r="D32" s="272">
        <v>192</v>
      </c>
      <c r="E32" s="272">
        <v>871</v>
      </c>
      <c r="F32" s="272">
        <v>249</v>
      </c>
      <c r="G32" s="272">
        <v>275</v>
      </c>
      <c r="H32" s="272">
        <v>2251</v>
      </c>
      <c r="I32" s="273">
        <v>0.24621382131544861</v>
      </c>
      <c r="J32" s="273">
        <v>0.26321074830075791</v>
      </c>
      <c r="K32" s="273">
        <v>0.27101606386123978</v>
      </c>
      <c r="L32" s="273">
        <v>0.26347176427762969</v>
      </c>
      <c r="M32" s="273">
        <v>43.229166666666671</v>
      </c>
      <c r="N32" s="274">
        <v>10.441767068273093</v>
      </c>
      <c r="O32" s="275">
        <v>158.43857634902412</v>
      </c>
      <c r="P32" s="276"/>
    </row>
    <row r="33" spans="2:22" ht="23.1" customHeight="1" x14ac:dyDescent="0.3">
      <c r="B33" s="270" t="s">
        <v>194</v>
      </c>
      <c r="C33" s="271" t="s">
        <v>116</v>
      </c>
      <c r="D33" s="272">
        <v>179</v>
      </c>
      <c r="E33" s="272">
        <v>751</v>
      </c>
      <c r="F33" s="272">
        <v>228</v>
      </c>
      <c r="G33" s="272">
        <v>241</v>
      </c>
      <c r="H33" s="272">
        <v>1858</v>
      </c>
      <c r="I33" s="273">
        <v>0.22954309383054847</v>
      </c>
      <c r="J33" s="273">
        <v>0.24101225145611568</v>
      </c>
      <c r="K33" s="273">
        <v>0.23750862323839561</v>
      </c>
      <c r="L33" s="273">
        <v>0.21747247357966948</v>
      </c>
      <c r="M33" s="273">
        <v>34.63687150837989</v>
      </c>
      <c r="N33" s="274">
        <v>5.7017543859649118</v>
      </c>
      <c r="O33" s="275">
        <v>147.40346205059919</v>
      </c>
      <c r="P33" s="276"/>
      <c r="Q33" s="280" t="s">
        <v>195</v>
      </c>
      <c r="R33" s="281" t="s">
        <v>186</v>
      </c>
      <c r="S33" s="295"/>
      <c r="T33" s="295"/>
      <c r="U33" s="295"/>
      <c r="V33" s="295"/>
    </row>
    <row r="34" spans="2:22" ht="23.1" customHeight="1" x14ac:dyDescent="0.3">
      <c r="B34" s="270" t="s">
        <v>196</v>
      </c>
      <c r="C34" s="271" t="s">
        <v>117</v>
      </c>
      <c r="D34" s="272">
        <v>609</v>
      </c>
      <c r="E34" s="272">
        <v>2271</v>
      </c>
      <c r="F34" s="272">
        <v>692</v>
      </c>
      <c r="G34" s="272">
        <v>960</v>
      </c>
      <c r="H34" s="272">
        <v>6814</v>
      </c>
      <c r="I34" s="273">
        <v>0.78095946448493858</v>
      </c>
      <c r="J34" s="273">
        <v>0.73149332459487748</v>
      </c>
      <c r="K34" s="273">
        <v>0.94609244111560054</v>
      </c>
      <c r="L34" s="273">
        <v>0.79755513184707627</v>
      </c>
      <c r="M34" s="273">
        <v>57.635467980295566</v>
      </c>
      <c r="N34" s="274">
        <v>38.728323699421964</v>
      </c>
      <c r="O34" s="275">
        <v>200.04403346543373</v>
      </c>
      <c r="P34" s="276"/>
      <c r="R34" s="296" t="s">
        <v>197</v>
      </c>
      <c r="S34" s="296"/>
      <c r="T34" s="296"/>
      <c r="U34" s="296"/>
      <c r="V34" s="296"/>
    </row>
    <row r="35" spans="2:22" ht="23.1" customHeight="1" x14ac:dyDescent="0.3">
      <c r="B35" s="270" t="s">
        <v>198</v>
      </c>
      <c r="C35" s="271" t="s">
        <v>118</v>
      </c>
      <c r="D35" s="277">
        <v>24</v>
      </c>
      <c r="E35" s="277">
        <v>65</v>
      </c>
      <c r="F35" s="272">
        <v>46</v>
      </c>
      <c r="G35" s="277">
        <v>58</v>
      </c>
      <c r="H35" s="277">
        <v>371</v>
      </c>
      <c r="I35" s="273">
        <v>3.0776727664431076E-2</v>
      </c>
      <c r="J35" s="273">
        <v>4.8625278802549653E-2</v>
      </c>
      <c r="K35" s="273">
        <v>5.7159751650734204E-2</v>
      </c>
      <c r="L35" s="273">
        <v>4.3424266791204189E-2</v>
      </c>
      <c r="M35" s="273">
        <v>141.66666666666669</v>
      </c>
      <c r="N35" s="274">
        <v>26.086956521739129</v>
      </c>
      <c r="O35" s="275">
        <v>470.76923076923077</v>
      </c>
      <c r="P35" s="276"/>
      <c r="R35" s="297" t="s">
        <v>168</v>
      </c>
      <c r="S35" s="284" t="s">
        <v>124</v>
      </c>
      <c r="T35" s="298">
        <v>76.923076923076934</v>
      </c>
      <c r="U35" s="284" t="s">
        <v>171</v>
      </c>
    </row>
    <row r="36" spans="2:22" ht="23.1" customHeight="1" x14ac:dyDescent="0.3">
      <c r="B36" s="286" t="s">
        <v>199</v>
      </c>
      <c r="C36" s="287" t="s">
        <v>119</v>
      </c>
      <c r="D36" s="288">
        <v>500</v>
      </c>
      <c r="E36" s="288">
        <v>2176</v>
      </c>
      <c r="F36" s="288">
        <v>605</v>
      </c>
      <c r="G36" s="288">
        <v>740</v>
      </c>
      <c r="H36" s="288">
        <v>5893</v>
      </c>
      <c r="I36" s="289">
        <v>0.64118182634231413</v>
      </c>
      <c r="J36" s="289">
        <v>0.63952812338135967</v>
      </c>
      <c r="K36" s="289">
        <v>0.72927959002660891</v>
      </c>
      <c r="L36" s="289">
        <v>0.68975526738697102</v>
      </c>
      <c r="M36" s="289">
        <v>48</v>
      </c>
      <c r="N36" s="290">
        <v>22.314049586776861</v>
      </c>
      <c r="O36" s="291">
        <v>170.81801470588235</v>
      </c>
      <c r="P36" s="276"/>
      <c r="R36" s="301" t="s">
        <v>175</v>
      </c>
      <c r="S36" s="279" t="s">
        <v>122</v>
      </c>
      <c r="T36" s="300">
        <v>63.809523809523803</v>
      </c>
      <c r="U36" s="279" t="s">
        <v>171</v>
      </c>
    </row>
    <row r="37" spans="2:22" ht="23.1" customHeight="1" x14ac:dyDescent="0.3">
      <c r="B37" s="270" t="s">
        <v>200</v>
      </c>
      <c r="C37" s="271" t="s">
        <v>121</v>
      </c>
      <c r="D37" s="277">
        <v>552</v>
      </c>
      <c r="E37" s="277">
        <v>2155</v>
      </c>
      <c r="F37" s="272">
        <v>655</v>
      </c>
      <c r="G37" s="277">
        <v>826</v>
      </c>
      <c r="H37" s="277">
        <v>6661</v>
      </c>
      <c r="I37" s="273">
        <v>0.70786473628191482</v>
      </c>
      <c r="J37" s="273">
        <v>0.69238168729717442</v>
      </c>
      <c r="K37" s="273">
        <v>0.81403370454321466</v>
      </c>
      <c r="L37" s="273">
        <v>0.7796470110410002</v>
      </c>
      <c r="M37" s="273">
        <v>49.637681159420289</v>
      </c>
      <c r="N37" s="274">
        <v>26.106870229007633</v>
      </c>
      <c r="O37" s="275">
        <v>209.09512761020883</v>
      </c>
      <c r="P37" s="276"/>
      <c r="R37" s="299" t="s">
        <v>180</v>
      </c>
      <c r="S37" s="279" t="s">
        <v>117</v>
      </c>
      <c r="T37" s="300">
        <v>38.728323699421964</v>
      </c>
      <c r="U37" s="279" t="s">
        <v>171</v>
      </c>
    </row>
    <row r="38" spans="2:22" ht="23.1" customHeight="1" x14ac:dyDescent="0.3">
      <c r="B38" s="270" t="s">
        <v>201</v>
      </c>
      <c r="C38" s="271" t="s">
        <v>122</v>
      </c>
      <c r="D38" s="272">
        <v>141</v>
      </c>
      <c r="E38" s="272">
        <v>432</v>
      </c>
      <c r="F38" s="272">
        <v>105</v>
      </c>
      <c r="G38" s="272">
        <v>172</v>
      </c>
      <c r="H38" s="272">
        <v>1355</v>
      </c>
      <c r="I38" s="273">
        <v>0.18081327502853259</v>
      </c>
      <c r="J38" s="273">
        <v>0.11099248422321117</v>
      </c>
      <c r="K38" s="273">
        <v>0.16950822903321178</v>
      </c>
      <c r="L38" s="273">
        <v>0.15859806334792903</v>
      </c>
      <c r="M38" s="273">
        <v>21.98581560283688</v>
      </c>
      <c r="N38" s="274">
        <v>63.809523809523803</v>
      </c>
      <c r="O38" s="275">
        <v>213.65740740740739</v>
      </c>
      <c r="P38" s="276"/>
    </row>
    <row r="39" spans="2:22" ht="23.1" customHeight="1" x14ac:dyDescent="0.25">
      <c r="B39" s="270" t="s">
        <v>202</v>
      </c>
      <c r="C39" s="271" t="s">
        <v>123</v>
      </c>
      <c r="D39" s="272">
        <v>24</v>
      </c>
      <c r="E39" s="272">
        <v>87</v>
      </c>
      <c r="F39" s="272">
        <v>55</v>
      </c>
      <c r="G39" s="272">
        <v>59</v>
      </c>
      <c r="H39" s="272">
        <v>343</v>
      </c>
      <c r="I39" s="273">
        <v>3.0776727664431076E-2</v>
      </c>
      <c r="J39" s="273">
        <v>5.8138920307396334E-2</v>
      </c>
      <c r="K39" s="273">
        <v>5.8145264610229619E-2</v>
      </c>
      <c r="L39" s="273">
        <v>4.0146963637151041E-2</v>
      </c>
      <c r="M39" s="273">
        <v>145.83333333333331</v>
      </c>
      <c r="N39" s="274">
        <v>7.2727272727272725</v>
      </c>
      <c r="O39" s="275">
        <v>294.25287356321837</v>
      </c>
      <c r="P39" s="276"/>
      <c r="Q39" s="280" t="s">
        <v>222</v>
      </c>
      <c r="R39" s="281" t="s">
        <v>204</v>
      </c>
      <c r="S39" s="282"/>
      <c r="T39" s="282"/>
      <c r="U39" s="282"/>
      <c r="V39" s="282"/>
    </row>
    <row r="40" spans="2:22" ht="23.1" customHeight="1" x14ac:dyDescent="0.3">
      <c r="B40" s="270" t="s">
        <v>205</v>
      </c>
      <c r="C40" s="271" t="s">
        <v>124</v>
      </c>
      <c r="D40" s="272">
        <v>13</v>
      </c>
      <c r="E40" s="272">
        <v>53</v>
      </c>
      <c r="F40" s="272">
        <v>13</v>
      </c>
      <c r="G40" s="272">
        <v>23</v>
      </c>
      <c r="H40" s="272">
        <v>119</v>
      </c>
      <c r="I40" s="273">
        <v>1.6670727484900168E-2</v>
      </c>
      <c r="J40" s="273">
        <v>1.374192661811186E-2</v>
      </c>
      <c r="K40" s="273">
        <v>2.2666798068394601E-2</v>
      </c>
      <c r="L40" s="273">
        <v>1.3928538404725872E-2</v>
      </c>
      <c r="M40" s="273">
        <v>76.923076923076934</v>
      </c>
      <c r="N40" s="274">
        <v>76.923076923076934</v>
      </c>
      <c r="O40" s="275">
        <v>124.52830188679245</v>
      </c>
      <c r="P40" s="276"/>
      <c r="R40" s="302" t="s">
        <v>206</v>
      </c>
    </row>
    <row r="41" spans="2:22" ht="23.1" customHeight="1" x14ac:dyDescent="0.3">
      <c r="B41" s="286" t="s">
        <v>207</v>
      </c>
      <c r="C41" s="287" t="s">
        <v>125</v>
      </c>
      <c r="D41" s="288">
        <v>14</v>
      </c>
      <c r="E41" s="288">
        <v>56</v>
      </c>
      <c r="F41" s="288">
        <v>27</v>
      </c>
      <c r="G41" s="288">
        <v>39</v>
      </c>
      <c r="H41" s="288">
        <v>234</v>
      </c>
      <c r="I41" s="289">
        <v>1.7953091137584795E-2</v>
      </c>
      <c r="J41" s="289">
        <v>2.8540924514540017E-2</v>
      </c>
      <c r="K41" s="289">
        <v>3.8435005420321279E-2</v>
      </c>
      <c r="L41" s="289">
        <v>2.7388890644587008E-2</v>
      </c>
      <c r="M41" s="289">
        <v>178.57142857142858</v>
      </c>
      <c r="N41" s="290">
        <v>44.444444444444443</v>
      </c>
      <c r="O41" s="291">
        <v>317.85714285714283</v>
      </c>
      <c r="P41" s="276"/>
      <c r="R41" s="283" t="s">
        <v>168</v>
      </c>
      <c r="S41" s="284" t="s">
        <v>92</v>
      </c>
      <c r="T41" s="285">
        <v>513017</v>
      </c>
      <c r="U41" s="284" t="s">
        <v>169</v>
      </c>
    </row>
    <row r="42" spans="2:22" ht="23.1" customHeight="1" x14ac:dyDescent="0.3">
      <c r="B42" s="270" t="s">
        <v>208</v>
      </c>
      <c r="C42" s="271" t="s">
        <v>127</v>
      </c>
      <c r="D42" s="277">
        <v>561</v>
      </c>
      <c r="E42" s="277">
        <v>2211</v>
      </c>
      <c r="F42" s="272">
        <v>720</v>
      </c>
      <c r="G42" s="277">
        <v>959</v>
      </c>
      <c r="H42" s="277">
        <v>6608</v>
      </c>
      <c r="I42" s="273">
        <v>0.71940600915607644</v>
      </c>
      <c r="J42" s="273">
        <v>0.76109132038773375</v>
      </c>
      <c r="K42" s="273">
        <v>0.9451069281561052</v>
      </c>
      <c r="L42" s="273">
        <v>0.7734435443565425</v>
      </c>
      <c r="M42" s="273">
        <v>70.944741532976835</v>
      </c>
      <c r="N42" s="274">
        <v>33.194444444444443</v>
      </c>
      <c r="O42" s="275">
        <v>198.86928991406603</v>
      </c>
      <c r="P42" s="276"/>
      <c r="T42" s="292">
        <v>60.046865435102958</v>
      </c>
      <c r="U42" s="278" t="s">
        <v>171</v>
      </c>
    </row>
    <row r="43" spans="2:22" ht="23.1" customHeight="1" x14ac:dyDescent="0.3">
      <c r="B43" s="270" t="s">
        <v>209</v>
      </c>
      <c r="C43" s="271" t="s">
        <v>128</v>
      </c>
      <c r="D43" s="272">
        <v>70</v>
      </c>
      <c r="E43" s="272">
        <v>280</v>
      </c>
      <c r="F43" s="272">
        <v>101</v>
      </c>
      <c r="G43" s="272">
        <v>123</v>
      </c>
      <c r="H43" s="272">
        <v>963</v>
      </c>
      <c r="I43" s="273">
        <v>8.9765455687923976E-2</v>
      </c>
      <c r="J43" s="273">
        <v>0.10676419910994599</v>
      </c>
      <c r="K43" s="273">
        <v>0.12121809401793635</v>
      </c>
      <c r="L43" s="273">
        <v>0.11271581919118499</v>
      </c>
      <c r="M43" s="273">
        <v>75.714285714285708</v>
      </c>
      <c r="N43" s="274">
        <v>21.782178217821784</v>
      </c>
      <c r="O43" s="275">
        <v>243.92857142857144</v>
      </c>
      <c r="P43" s="276"/>
      <c r="R43" s="283" t="s">
        <v>175</v>
      </c>
      <c r="S43" s="284" t="s">
        <v>90</v>
      </c>
      <c r="T43" s="285">
        <v>118773</v>
      </c>
      <c r="U43" s="284" t="s">
        <v>169</v>
      </c>
    </row>
    <row r="44" spans="2:22" ht="23.1" customHeight="1" x14ac:dyDescent="0.3">
      <c r="B44" s="270" t="s">
        <v>210</v>
      </c>
      <c r="C44" s="271" t="s">
        <v>129</v>
      </c>
      <c r="D44" s="272">
        <v>1</v>
      </c>
      <c r="E44" s="272">
        <v>2</v>
      </c>
      <c r="F44" s="272">
        <v>3</v>
      </c>
      <c r="G44" s="272">
        <v>0</v>
      </c>
      <c r="H44" s="272">
        <v>8</v>
      </c>
      <c r="I44" s="273">
        <v>1.2823636526846283E-3</v>
      </c>
      <c r="J44" s="273">
        <v>3.1712138349488904E-3</v>
      </c>
      <c r="K44" s="273" t="s">
        <v>82</v>
      </c>
      <c r="L44" s="273">
        <v>9.3637232972947028E-4</v>
      </c>
      <c r="M44" s="273">
        <v>-100</v>
      </c>
      <c r="N44" s="274">
        <v>-100</v>
      </c>
      <c r="O44" s="275">
        <v>300</v>
      </c>
      <c r="P44" s="276"/>
      <c r="T44" s="292">
        <v>13.901968839869797</v>
      </c>
      <c r="U44" s="278" t="s">
        <v>171</v>
      </c>
    </row>
    <row r="45" spans="2:22" ht="23.1" customHeight="1" x14ac:dyDescent="0.3">
      <c r="B45" s="286" t="s">
        <v>211</v>
      </c>
      <c r="C45" s="287" t="s">
        <v>130</v>
      </c>
      <c r="D45" s="288">
        <v>0</v>
      </c>
      <c r="E45" s="288">
        <v>4</v>
      </c>
      <c r="F45" s="288">
        <v>0</v>
      </c>
      <c r="G45" s="288">
        <v>3</v>
      </c>
      <c r="H45" s="288">
        <v>22</v>
      </c>
      <c r="I45" s="289">
        <v>0</v>
      </c>
      <c r="J45" s="289" t="s">
        <v>82</v>
      </c>
      <c r="K45" s="289">
        <v>2.9565388784862524E-3</v>
      </c>
      <c r="L45" s="289">
        <v>2.5750239067560436E-3</v>
      </c>
      <c r="M45" s="289" t="s">
        <v>82</v>
      </c>
      <c r="N45" s="290" t="s">
        <v>82</v>
      </c>
      <c r="O45" s="291">
        <v>450</v>
      </c>
      <c r="P45" s="276"/>
      <c r="R45" s="283" t="s">
        <v>180</v>
      </c>
      <c r="S45" s="284" t="s">
        <v>99</v>
      </c>
      <c r="T45" s="285">
        <v>33722</v>
      </c>
      <c r="U45" s="284" t="s">
        <v>169</v>
      </c>
    </row>
    <row r="46" spans="2:22" ht="23.1" customHeight="1" x14ac:dyDescent="0.3">
      <c r="B46" s="270" t="s">
        <v>212</v>
      </c>
      <c r="C46" s="271" t="s">
        <v>132</v>
      </c>
      <c r="D46" s="277">
        <v>35</v>
      </c>
      <c r="E46" s="277">
        <v>172</v>
      </c>
      <c r="F46" s="272">
        <v>33</v>
      </c>
      <c r="G46" s="277">
        <v>45</v>
      </c>
      <c r="H46" s="277">
        <v>366</v>
      </c>
      <c r="I46" s="273">
        <v>4.4882727843961988E-2</v>
      </c>
      <c r="J46" s="273">
        <v>3.4883352184437798E-2</v>
      </c>
      <c r="K46" s="273">
        <v>4.434808317729378E-2</v>
      </c>
      <c r="L46" s="273">
        <v>4.2839034085123268E-2</v>
      </c>
      <c r="M46" s="273">
        <v>28.571428571428569</v>
      </c>
      <c r="N46" s="274">
        <v>36.363636363636367</v>
      </c>
      <c r="O46" s="275">
        <v>112.79069767441861</v>
      </c>
      <c r="P46" s="276"/>
      <c r="T46" s="292">
        <v>3.9470434628921498</v>
      </c>
      <c r="U46" s="278" t="s">
        <v>171</v>
      </c>
    </row>
    <row r="47" spans="2:22" ht="23.1" customHeight="1" x14ac:dyDescent="0.25">
      <c r="B47" s="286" t="s">
        <v>213</v>
      </c>
      <c r="C47" s="287" t="s">
        <v>133</v>
      </c>
      <c r="D47" s="288">
        <v>32</v>
      </c>
      <c r="E47" s="288">
        <v>58</v>
      </c>
      <c r="F47" s="288">
        <v>24</v>
      </c>
      <c r="G47" s="288">
        <v>12</v>
      </c>
      <c r="H47" s="288">
        <v>144</v>
      </c>
      <c r="I47" s="289">
        <v>4.1035636885908104E-2</v>
      </c>
      <c r="J47" s="289">
        <v>2.5369710679591123E-2</v>
      </c>
      <c r="K47" s="289">
        <v>1.1826155513945009E-2</v>
      </c>
      <c r="L47" s="289">
        <v>1.6854701935130466E-2</v>
      </c>
      <c r="M47" s="289">
        <v>-62.5</v>
      </c>
      <c r="N47" s="290">
        <v>-50</v>
      </c>
      <c r="O47" s="291">
        <v>148.27586206896552</v>
      </c>
      <c r="P47" s="276"/>
      <c r="Q47" s="280"/>
      <c r="R47" s="281"/>
      <c r="S47" s="282"/>
      <c r="T47" s="282"/>
      <c r="U47" s="282"/>
      <c r="V47" s="282"/>
    </row>
    <row r="48" spans="2:22" ht="23.25" customHeight="1" thickBot="1" x14ac:dyDescent="0.35">
      <c r="B48" s="303" t="s">
        <v>214</v>
      </c>
      <c r="C48" s="304"/>
      <c r="D48" s="305">
        <v>77981</v>
      </c>
      <c r="E48" s="305">
        <v>260431</v>
      </c>
      <c r="F48" s="305">
        <v>94601</v>
      </c>
      <c r="G48" s="305">
        <v>101470</v>
      </c>
      <c r="H48" s="305">
        <v>854361</v>
      </c>
      <c r="I48" s="306">
        <v>99.999999999999972</v>
      </c>
      <c r="J48" s="306">
        <v>99.999999999999986</v>
      </c>
      <c r="K48" s="306">
        <v>100.00000000000006</v>
      </c>
      <c r="L48" s="306">
        <v>100.00000000000004</v>
      </c>
      <c r="M48" s="307">
        <v>30.121439837909236</v>
      </c>
      <c r="N48" s="308">
        <v>7.2610226107546429</v>
      </c>
      <c r="O48" s="309">
        <v>228.05656776651011</v>
      </c>
    </row>
    <row r="49" spans="2:12" ht="14.25" customHeight="1" x14ac:dyDescent="0.3">
      <c r="B49" s="310"/>
      <c r="C49" s="310"/>
      <c r="D49" s="311"/>
      <c r="E49" s="311"/>
      <c r="F49" s="311"/>
      <c r="G49" s="311"/>
      <c r="H49" s="311"/>
      <c r="I49" s="311"/>
      <c r="J49" s="311"/>
      <c r="K49" s="311"/>
      <c r="L49" s="311"/>
    </row>
    <row r="50" spans="2:12" x14ac:dyDescent="0.3">
      <c r="C50" s="234" t="s">
        <v>79</v>
      </c>
    </row>
    <row r="51" spans="2:12" x14ac:dyDescent="0.3">
      <c r="C51" s="234" t="s">
        <v>215</v>
      </c>
    </row>
    <row r="52" spans="2:12" x14ac:dyDescent="0.3">
      <c r="B52" s="234"/>
      <c r="D52" s="234"/>
      <c r="E52" s="234"/>
      <c r="F52" s="234"/>
      <c r="G52" s="234"/>
      <c r="H52" s="234"/>
      <c r="I52" s="234"/>
      <c r="J52" s="234"/>
      <c r="K52" s="234"/>
      <c r="L52" s="234"/>
    </row>
    <row r="53" spans="2:12" x14ac:dyDescent="0.3">
      <c r="B53" s="234"/>
      <c r="D53" s="234"/>
      <c r="E53" s="234"/>
      <c r="F53" s="234"/>
      <c r="G53" s="234"/>
      <c r="H53" s="234"/>
      <c r="I53" s="234"/>
      <c r="J53" s="234"/>
      <c r="K53" s="234"/>
      <c r="L53" s="234"/>
    </row>
  </sheetData>
  <mergeCells count="22">
    <mergeCell ref="R28:V28"/>
    <mergeCell ref="R33:V33"/>
    <mergeCell ref="R34:V34"/>
    <mergeCell ref="R39:V39"/>
    <mergeCell ref="R47:V47"/>
    <mergeCell ref="B48:C48"/>
    <mergeCell ref="J7:L7"/>
    <mergeCell ref="M7:M8"/>
    <mergeCell ref="N7:N8"/>
    <mergeCell ref="O7:O8"/>
    <mergeCell ref="R14:V14"/>
    <mergeCell ref="R27:V27"/>
    <mergeCell ref="B2:O2"/>
    <mergeCell ref="B3:O3"/>
    <mergeCell ref="B4:O4"/>
    <mergeCell ref="B6:B8"/>
    <mergeCell ref="C6:C8"/>
    <mergeCell ref="D6:H6"/>
    <mergeCell ref="I6:L6"/>
    <mergeCell ref="M6:O6"/>
    <mergeCell ref="D7:E7"/>
    <mergeCell ref="F7:H7"/>
  </mergeCells>
  <conditionalFormatting sqref="G17:G23 G25:G29 G31:G35 G42:G44 G46 G37:G40 G9:G15">
    <cfRule type="top10" dxfId="56" priority="4" rank="3"/>
  </conditionalFormatting>
  <conditionalFormatting sqref="H17:H23 H25:H29 H31:H35 H42:H44 H46 H37:H40 H9:H15">
    <cfRule type="top10" dxfId="55" priority="1" rank="3"/>
  </conditionalFormatting>
  <conditionalFormatting sqref="M17:M23 M25:M29 M31:M35 M37:M40 M42:M44 M46 M9:M15">
    <cfRule type="top10" dxfId="54" priority="3" rank="3"/>
  </conditionalFormatting>
  <conditionalFormatting sqref="N17:N23 N25:N29 N31:N35 N37:N40 N42:N44 N46 N9:N15">
    <cfRule type="top10" dxfId="53" priority="2" rank="3"/>
  </conditionalFormatting>
  <printOptions horizontalCentered="1" verticalCentered="1"/>
  <pageMargins left="0" right="0" top="0" bottom="0"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43DB-943C-4A40-BDA0-45D076232396}">
  <sheetPr>
    <pageSetUpPr fitToPage="1"/>
  </sheetPr>
  <dimension ref="B1:AH108"/>
  <sheetViews>
    <sheetView showGridLines="0" zoomScale="70" zoomScaleNormal="70" zoomScaleSheetLayoutView="100" workbookViewId="0">
      <pane xSplit="3" ySplit="7" topLeftCell="D13" activePane="bottomRight" state="frozen"/>
      <selection activeCell="N30" sqref="N30"/>
      <selection pane="topRight" activeCell="N30" sqref="N30"/>
      <selection pane="bottomLeft" activeCell="N30" sqref="N30"/>
      <selection pane="bottomRight" activeCell="E22" sqref="E22"/>
    </sheetView>
  </sheetViews>
  <sheetFormatPr defaultRowHeight="13.2" x14ac:dyDescent="0.3"/>
  <cols>
    <col min="1" max="1" width="3.44140625" style="234" customWidth="1"/>
    <col min="2" max="2" width="7.21875" style="236" customWidth="1"/>
    <col min="3" max="3" width="22" style="234" customWidth="1"/>
    <col min="4" max="5" width="13.44140625" style="362" customWidth="1"/>
    <col min="6" max="6" width="21" style="234" customWidth="1"/>
    <col min="7" max="7" width="15.44140625" style="234" hidden="1" customWidth="1"/>
    <col min="8" max="8" width="15.44140625" style="234" customWidth="1"/>
    <col min="9" max="9" width="14.21875" style="234" customWidth="1"/>
    <col min="10" max="10" width="8.77734375" style="234" customWidth="1"/>
    <col min="11" max="11" width="20" style="234" customWidth="1"/>
    <col min="12" max="12" width="12.21875" style="234" customWidth="1"/>
    <col min="13" max="13" width="4.77734375" style="234" customWidth="1"/>
    <col min="14" max="14" width="46" style="234" customWidth="1"/>
    <col min="15" max="15" width="8.88671875" style="234"/>
    <col min="16" max="16" width="8.77734375" style="234" customWidth="1"/>
    <col min="17" max="17" width="20" style="234" customWidth="1"/>
    <col min="18" max="18" width="12.21875" style="234" customWidth="1"/>
    <col min="19" max="19" width="4.77734375" style="234" customWidth="1"/>
    <col min="20" max="20" width="47.77734375" style="234" customWidth="1"/>
    <col min="21" max="241" width="8.88671875" style="234"/>
    <col min="242" max="242" width="5.77734375" style="234" customWidth="1"/>
    <col min="243" max="243" width="18.77734375" style="234" customWidth="1"/>
    <col min="244" max="245" width="9.21875" style="234" customWidth="1"/>
    <col min="246" max="247" width="12.5546875" style="234" customWidth="1"/>
    <col min="248" max="249" width="9.21875" style="234" customWidth="1"/>
    <col min="250" max="251" width="10.21875" style="234" customWidth="1"/>
    <col min="252" max="253" width="9.21875" style="234" customWidth="1"/>
    <col min="254" max="254" width="12.77734375" style="234" customWidth="1"/>
    <col min="255" max="256" width="9.21875" style="234" customWidth="1"/>
    <col min="257" max="257" width="14.21875" style="234" customWidth="1"/>
    <col min="258" max="259" width="8.88671875" style="234"/>
    <col min="260" max="260" width="19.21875" style="234" bestFit="1" customWidth="1"/>
    <col min="261" max="262" width="8.88671875" style="234"/>
    <col min="263" max="263" width="15.5546875" style="234" customWidth="1"/>
    <col min="264" max="497" width="8.88671875" style="234"/>
    <col min="498" max="498" width="5.77734375" style="234" customWidth="1"/>
    <col min="499" max="499" width="18.77734375" style="234" customWidth="1"/>
    <col min="500" max="501" width="9.21875" style="234" customWidth="1"/>
    <col min="502" max="503" width="12.5546875" style="234" customWidth="1"/>
    <col min="504" max="505" width="9.21875" style="234" customWidth="1"/>
    <col min="506" max="507" width="10.21875" style="234" customWidth="1"/>
    <col min="508" max="509" width="9.21875" style="234" customWidth="1"/>
    <col min="510" max="510" width="12.77734375" style="234" customWidth="1"/>
    <col min="511" max="512" width="9.21875" style="234" customWidth="1"/>
    <col min="513" max="513" width="14.21875" style="234" customWidth="1"/>
    <col min="514" max="515" width="8.88671875" style="234"/>
    <col min="516" max="516" width="19.21875" style="234" bestFit="1" customWidth="1"/>
    <col min="517" max="518" width="8.88671875" style="234"/>
    <col min="519" max="519" width="15.5546875" style="234" customWidth="1"/>
    <col min="520" max="753" width="8.88671875" style="234"/>
    <col min="754" max="754" width="5.77734375" style="234" customWidth="1"/>
    <col min="755" max="755" width="18.77734375" style="234" customWidth="1"/>
    <col min="756" max="757" width="9.21875" style="234" customWidth="1"/>
    <col min="758" max="759" width="12.5546875" style="234" customWidth="1"/>
    <col min="760" max="761" width="9.21875" style="234" customWidth="1"/>
    <col min="762" max="763" width="10.21875" style="234" customWidth="1"/>
    <col min="764" max="765" width="9.21875" style="234" customWidth="1"/>
    <col min="766" max="766" width="12.77734375" style="234" customWidth="1"/>
    <col min="767" max="768" width="9.21875" style="234" customWidth="1"/>
    <col min="769" max="769" width="14.21875" style="234" customWidth="1"/>
    <col min="770" max="771" width="8.88671875" style="234"/>
    <col min="772" max="772" width="19.21875" style="234" bestFit="1" customWidth="1"/>
    <col min="773" max="774" width="8.88671875" style="234"/>
    <col min="775" max="775" width="15.5546875" style="234" customWidth="1"/>
    <col min="776" max="1009" width="8.88671875" style="234"/>
    <col min="1010" max="1010" width="5.77734375" style="234" customWidth="1"/>
    <col min="1011" max="1011" width="18.77734375" style="234" customWidth="1"/>
    <col min="1012" max="1013" width="9.21875" style="234" customWidth="1"/>
    <col min="1014" max="1015" width="12.5546875" style="234" customWidth="1"/>
    <col min="1016" max="1017" width="9.21875" style="234" customWidth="1"/>
    <col min="1018" max="1019" width="10.21875" style="234" customWidth="1"/>
    <col min="1020" max="1021" width="9.21875" style="234" customWidth="1"/>
    <col min="1022" max="1022" width="12.77734375" style="234" customWidth="1"/>
    <col min="1023" max="1024" width="9.21875" style="234" customWidth="1"/>
    <col min="1025" max="1025" width="14.21875" style="234" customWidth="1"/>
    <col min="1026" max="1027" width="8.88671875" style="234"/>
    <col min="1028" max="1028" width="19.21875" style="234" bestFit="1" customWidth="1"/>
    <col min="1029" max="1030" width="8.88671875" style="234"/>
    <col min="1031" max="1031" width="15.5546875" style="234" customWidth="1"/>
    <col min="1032" max="1265" width="8.88671875" style="234"/>
    <col min="1266" max="1266" width="5.77734375" style="234" customWidth="1"/>
    <col min="1267" max="1267" width="18.77734375" style="234" customWidth="1"/>
    <col min="1268" max="1269" width="9.21875" style="234" customWidth="1"/>
    <col min="1270" max="1271" width="12.5546875" style="234" customWidth="1"/>
    <col min="1272" max="1273" width="9.21875" style="234" customWidth="1"/>
    <col min="1274" max="1275" width="10.21875" style="234" customWidth="1"/>
    <col min="1276" max="1277" width="9.21875" style="234" customWidth="1"/>
    <col min="1278" max="1278" width="12.77734375" style="234" customWidth="1"/>
    <col min="1279" max="1280" width="9.21875" style="234" customWidth="1"/>
    <col min="1281" max="1281" width="14.21875" style="234" customWidth="1"/>
    <col min="1282" max="1283" width="8.88671875" style="234"/>
    <col min="1284" max="1284" width="19.21875" style="234" bestFit="1" customWidth="1"/>
    <col min="1285" max="1286" width="8.88671875" style="234"/>
    <col min="1287" max="1287" width="15.5546875" style="234" customWidth="1"/>
    <col min="1288" max="1521" width="8.88671875" style="234"/>
    <col min="1522" max="1522" width="5.77734375" style="234" customWidth="1"/>
    <col min="1523" max="1523" width="18.77734375" style="234" customWidth="1"/>
    <col min="1524" max="1525" width="9.21875" style="234" customWidth="1"/>
    <col min="1526" max="1527" width="12.5546875" style="234" customWidth="1"/>
    <col min="1528" max="1529" width="9.21875" style="234" customWidth="1"/>
    <col min="1530" max="1531" width="10.21875" style="234" customWidth="1"/>
    <col min="1532" max="1533" width="9.21875" style="234" customWidth="1"/>
    <col min="1534" max="1534" width="12.77734375" style="234" customWidth="1"/>
    <col min="1535" max="1536" width="9.21875" style="234" customWidth="1"/>
    <col min="1537" max="1537" width="14.21875" style="234" customWidth="1"/>
    <col min="1538" max="1539" width="8.88671875" style="234"/>
    <col min="1540" max="1540" width="19.21875" style="234" bestFit="1" customWidth="1"/>
    <col min="1541" max="1542" width="8.88671875" style="234"/>
    <col min="1543" max="1543" width="15.5546875" style="234" customWidth="1"/>
    <col min="1544" max="1777" width="8.88671875" style="234"/>
    <col min="1778" max="1778" width="5.77734375" style="234" customWidth="1"/>
    <col min="1779" max="1779" width="18.77734375" style="234" customWidth="1"/>
    <col min="1780" max="1781" width="9.21875" style="234" customWidth="1"/>
    <col min="1782" max="1783" width="12.5546875" style="234" customWidth="1"/>
    <col min="1784" max="1785" width="9.21875" style="234" customWidth="1"/>
    <col min="1786" max="1787" width="10.21875" style="234" customWidth="1"/>
    <col min="1788" max="1789" width="9.21875" style="234" customWidth="1"/>
    <col min="1790" max="1790" width="12.77734375" style="234" customWidth="1"/>
    <col min="1791" max="1792" width="9.21875" style="234" customWidth="1"/>
    <col min="1793" max="1793" width="14.21875" style="234" customWidth="1"/>
    <col min="1794" max="1795" width="8.88671875" style="234"/>
    <col min="1796" max="1796" width="19.21875" style="234" bestFit="1" customWidth="1"/>
    <col min="1797" max="1798" width="8.88671875" style="234"/>
    <col min="1799" max="1799" width="15.5546875" style="234" customWidth="1"/>
    <col min="1800" max="2033" width="8.88671875" style="234"/>
    <col min="2034" max="2034" width="5.77734375" style="234" customWidth="1"/>
    <col min="2035" max="2035" width="18.77734375" style="234" customWidth="1"/>
    <col min="2036" max="2037" width="9.21875" style="234" customWidth="1"/>
    <col min="2038" max="2039" width="12.5546875" style="234" customWidth="1"/>
    <col min="2040" max="2041" width="9.21875" style="234" customWidth="1"/>
    <col min="2042" max="2043" width="10.21875" style="234" customWidth="1"/>
    <col min="2044" max="2045" width="9.21875" style="234" customWidth="1"/>
    <col min="2046" max="2046" width="12.77734375" style="234" customWidth="1"/>
    <col min="2047" max="2048" width="9.21875" style="234" customWidth="1"/>
    <col min="2049" max="2049" width="14.21875" style="234" customWidth="1"/>
    <col min="2050" max="2051" width="8.88671875" style="234"/>
    <col min="2052" max="2052" width="19.21875" style="234" bestFit="1" customWidth="1"/>
    <col min="2053" max="2054" width="8.88671875" style="234"/>
    <col min="2055" max="2055" width="15.5546875" style="234" customWidth="1"/>
    <col min="2056" max="2289" width="8.88671875" style="234"/>
    <col min="2290" max="2290" width="5.77734375" style="234" customWidth="1"/>
    <col min="2291" max="2291" width="18.77734375" style="234" customWidth="1"/>
    <col min="2292" max="2293" width="9.21875" style="234" customWidth="1"/>
    <col min="2294" max="2295" width="12.5546875" style="234" customWidth="1"/>
    <col min="2296" max="2297" width="9.21875" style="234" customWidth="1"/>
    <col min="2298" max="2299" width="10.21875" style="234" customWidth="1"/>
    <col min="2300" max="2301" width="9.21875" style="234" customWidth="1"/>
    <col min="2302" max="2302" width="12.77734375" style="234" customWidth="1"/>
    <col min="2303" max="2304" width="9.21875" style="234" customWidth="1"/>
    <col min="2305" max="2305" width="14.21875" style="234" customWidth="1"/>
    <col min="2306" max="2307" width="8.88671875" style="234"/>
    <col min="2308" max="2308" width="19.21875" style="234" bestFit="1" customWidth="1"/>
    <col min="2309" max="2310" width="8.88671875" style="234"/>
    <col min="2311" max="2311" width="15.5546875" style="234" customWidth="1"/>
    <col min="2312" max="2545" width="8.88671875" style="234"/>
    <col min="2546" max="2546" width="5.77734375" style="234" customWidth="1"/>
    <col min="2547" max="2547" width="18.77734375" style="234" customWidth="1"/>
    <col min="2548" max="2549" width="9.21875" style="234" customWidth="1"/>
    <col min="2550" max="2551" width="12.5546875" style="234" customWidth="1"/>
    <col min="2552" max="2553" width="9.21875" style="234" customWidth="1"/>
    <col min="2554" max="2555" width="10.21875" style="234" customWidth="1"/>
    <col min="2556" max="2557" width="9.21875" style="234" customWidth="1"/>
    <col min="2558" max="2558" width="12.77734375" style="234" customWidth="1"/>
    <col min="2559" max="2560" width="9.21875" style="234" customWidth="1"/>
    <col min="2561" max="2561" width="14.21875" style="234" customWidth="1"/>
    <col min="2562" max="2563" width="8.88671875" style="234"/>
    <col min="2564" max="2564" width="19.21875" style="234" bestFit="1" customWidth="1"/>
    <col min="2565" max="2566" width="8.88671875" style="234"/>
    <col min="2567" max="2567" width="15.5546875" style="234" customWidth="1"/>
    <col min="2568" max="2801" width="8.88671875" style="234"/>
    <col min="2802" max="2802" width="5.77734375" style="234" customWidth="1"/>
    <col min="2803" max="2803" width="18.77734375" style="234" customWidth="1"/>
    <col min="2804" max="2805" width="9.21875" style="234" customWidth="1"/>
    <col min="2806" max="2807" width="12.5546875" style="234" customWidth="1"/>
    <col min="2808" max="2809" width="9.21875" style="234" customWidth="1"/>
    <col min="2810" max="2811" width="10.21875" style="234" customWidth="1"/>
    <col min="2812" max="2813" width="9.21875" style="234" customWidth="1"/>
    <col min="2814" max="2814" width="12.77734375" style="234" customWidth="1"/>
    <col min="2815" max="2816" width="9.21875" style="234" customWidth="1"/>
    <col min="2817" max="2817" width="14.21875" style="234" customWidth="1"/>
    <col min="2818" max="2819" width="8.88671875" style="234"/>
    <col min="2820" max="2820" width="19.21875" style="234" bestFit="1" customWidth="1"/>
    <col min="2821" max="2822" width="8.88671875" style="234"/>
    <col min="2823" max="2823" width="15.5546875" style="234" customWidth="1"/>
    <col min="2824" max="3057" width="8.88671875" style="234"/>
    <col min="3058" max="3058" width="5.77734375" style="234" customWidth="1"/>
    <col min="3059" max="3059" width="18.77734375" style="234" customWidth="1"/>
    <col min="3060" max="3061" width="9.21875" style="234" customWidth="1"/>
    <col min="3062" max="3063" width="12.5546875" style="234" customWidth="1"/>
    <col min="3064" max="3065" width="9.21875" style="234" customWidth="1"/>
    <col min="3066" max="3067" width="10.21875" style="234" customWidth="1"/>
    <col min="3068" max="3069" width="9.21875" style="234" customWidth="1"/>
    <col min="3070" max="3070" width="12.77734375" style="234" customWidth="1"/>
    <col min="3071" max="3072" width="9.21875" style="234" customWidth="1"/>
    <col min="3073" max="3073" width="14.21875" style="234" customWidth="1"/>
    <col min="3074" max="3075" width="8.88671875" style="234"/>
    <col min="3076" max="3076" width="19.21875" style="234" bestFit="1" customWidth="1"/>
    <col min="3077" max="3078" width="8.88671875" style="234"/>
    <col min="3079" max="3079" width="15.5546875" style="234" customWidth="1"/>
    <col min="3080" max="3313" width="8.88671875" style="234"/>
    <col min="3314" max="3314" width="5.77734375" style="234" customWidth="1"/>
    <col min="3315" max="3315" width="18.77734375" style="234" customWidth="1"/>
    <col min="3316" max="3317" width="9.21875" style="234" customWidth="1"/>
    <col min="3318" max="3319" width="12.5546875" style="234" customWidth="1"/>
    <col min="3320" max="3321" width="9.21875" style="234" customWidth="1"/>
    <col min="3322" max="3323" width="10.21875" style="234" customWidth="1"/>
    <col min="3324" max="3325" width="9.21875" style="234" customWidth="1"/>
    <col min="3326" max="3326" width="12.77734375" style="234" customWidth="1"/>
    <col min="3327" max="3328" width="9.21875" style="234" customWidth="1"/>
    <col min="3329" max="3329" width="14.21875" style="234" customWidth="1"/>
    <col min="3330" max="3331" width="8.88671875" style="234"/>
    <col min="3332" max="3332" width="19.21875" style="234" bestFit="1" customWidth="1"/>
    <col min="3333" max="3334" width="8.88671875" style="234"/>
    <col min="3335" max="3335" width="15.5546875" style="234" customWidth="1"/>
    <col min="3336" max="3569" width="8.88671875" style="234"/>
    <col min="3570" max="3570" width="5.77734375" style="234" customWidth="1"/>
    <col min="3571" max="3571" width="18.77734375" style="234" customWidth="1"/>
    <col min="3572" max="3573" width="9.21875" style="234" customWidth="1"/>
    <col min="3574" max="3575" width="12.5546875" style="234" customWidth="1"/>
    <col min="3576" max="3577" width="9.21875" style="234" customWidth="1"/>
    <col min="3578" max="3579" width="10.21875" style="234" customWidth="1"/>
    <col min="3580" max="3581" width="9.21875" style="234" customWidth="1"/>
    <col min="3582" max="3582" width="12.77734375" style="234" customWidth="1"/>
    <col min="3583" max="3584" width="9.21875" style="234" customWidth="1"/>
    <col min="3585" max="3585" width="14.21875" style="234" customWidth="1"/>
    <col min="3586" max="3587" width="8.88671875" style="234"/>
    <col min="3588" max="3588" width="19.21875" style="234" bestFit="1" customWidth="1"/>
    <col min="3589" max="3590" width="8.88671875" style="234"/>
    <col min="3591" max="3591" width="15.5546875" style="234" customWidth="1"/>
    <col min="3592" max="3825" width="8.88671875" style="234"/>
    <col min="3826" max="3826" width="5.77734375" style="234" customWidth="1"/>
    <col min="3827" max="3827" width="18.77734375" style="234" customWidth="1"/>
    <col min="3828" max="3829" width="9.21875" style="234" customWidth="1"/>
    <col min="3830" max="3831" width="12.5546875" style="234" customWidth="1"/>
    <col min="3832" max="3833" width="9.21875" style="234" customWidth="1"/>
    <col min="3834" max="3835" width="10.21875" style="234" customWidth="1"/>
    <col min="3836" max="3837" width="9.21875" style="234" customWidth="1"/>
    <col min="3838" max="3838" width="12.77734375" style="234" customWidth="1"/>
    <col min="3839" max="3840" width="9.21875" style="234" customWidth="1"/>
    <col min="3841" max="3841" width="14.21875" style="234" customWidth="1"/>
    <col min="3842" max="3843" width="8.88671875" style="234"/>
    <col min="3844" max="3844" width="19.21875" style="234" bestFit="1" customWidth="1"/>
    <col min="3845" max="3846" width="8.88671875" style="234"/>
    <col min="3847" max="3847" width="15.5546875" style="234" customWidth="1"/>
    <col min="3848" max="4081" width="8.88671875" style="234"/>
    <col min="4082" max="4082" width="5.77734375" style="234" customWidth="1"/>
    <col min="4083" max="4083" width="18.77734375" style="234" customWidth="1"/>
    <col min="4084" max="4085" width="9.21875" style="234" customWidth="1"/>
    <col min="4086" max="4087" width="12.5546875" style="234" customWidth="1"/>
    <col min="4088" max="4089" width="9.21875" style="234" customWidth="1"/>
    <col min="4090" max="4091" width="10.21875" style="234" customWidth="1"/>
    <col min="4092" max="4093" width="9.21875" style="234" customWidth="1"/>
    <col min="4094" max="4094" width="12.77734375" style="234" customWidth="1"/>
    <col min="4095" max="4096" width="9.21875" style="234" customWidth="1"/>
    <col min="4097" max="4097" width="14.21875" style="234" customWidth="1"/>
    <col min="4098" max="4099" width="8.88671875" style="234"/>
    <col min="4100" max="4100" width="19.21875" style="234" bestFit="1" customWidth="1"/>
    <col min="4101" max="4102" width="8.88671875" style="234"/>
    <col min="4103" max="4103" width="15.5546875" style="234" customWidth="1"/>
    <col min="4104" max="4337" width="8.88671875" style="234"/>
    <col min="4338" max="4338" width="5.77734375" style="234" customWidth="1"/>
    <col min="4339" max="4339" width="18.77734375" style="234" customWidth="1"/>
    <col min="4340" max="4341" width="9.21875" style="234" customWidth="1"/>
    <col min="4342" max="4343" width="12.5546875" style="234" customWidth="1"/>
    <col min="4344" max="4345" width="9.21875" style="234" customWidth="1"/>
    <col min="4346" max="4347" width="10.21875" style="234" customWidth="1"/>
    <col min="4348" max="4349" width="9.21875" style="234" customWidth="1"/>
    <col min="4350" max="4350" width="12.77734375" style="234" customWidth="1"/>
    <col min="4351" max="4352" width="9.21875" style="234" customWidth="1"/>
    <col min="4353" max="4353" width="14.21875" style="234" customWidth="1"/>
    <col min="4354" max="4355" width="8.88671875" style="234"/>
    <col min="4356" max="4356" width="19.21875" style="234" bestFit="1" customWidth="1"/>
    <col min="4357" max="4358" width="8.88671875" style="234"/>
    <col min="4359" max="4359" width="15.5546875" style="234" customWidth="1"/>
    <col min="4360" max="4593" width="8.88671875" style="234"/>
    <col min="4594" max="4594" width="5.77734375" style="234" customWidth="1"/>
    <col min="4595" max="4595" width="18.77734375" style="234" customWidth="1"/>
    <col min="4596" max="4597" width="9.21875" style="234" customWidth="1"/>
    <col min="4598" max="4599" width="12.5546875" style="234" customWidth="1"/>
    <col min="4600" max="4601" width="9.21875" style="234" customWidth="1"/>
    <col min="4602" max="4603" width="10.21875" style="234" customWidth="1"/>
    <col min="4604" max="4605" width="9.21875" style="234" customWidth="1"/>
    <col min="4606" max="4606" width="12.77734375" style="234" customWidth="1"/>
    <col min="4607" max="4608" width="9.21875" style="234" customWidth="1"/>
    <col min="4609" max="4609" width="14.21875" style="234" customWidth="1"/>
    <col min="4610" max="4611" width="8.88671875" style="234"/>
    <col min="4612" max="4612" width="19.21875" style="234" bestFit="1" customWidth="1"/>
    <col min="4613" max="4614" width="8.88671875" style="234"/>
    <col min="4615" max="4615" width="15.5546875" style="234" customWidth="1"/>
    <col min="4616" max="4849" width="8.88671875" style="234"/>
    <col min="4850" max="4850" width="5.77734375" style="234" customWidth="1"/>
    <col min="4851" max="4851" width="18.77734375" style="234" customWidth="1"/>
    <col min="4852" max="4853" width="9.21875" style="234" customWidth="1"/>
    <col min="4854" max="4855" width="12.5546875" style="234" customWidth="1"/>
    <col min="4856" max="4857" width="9.21875" style="234" customWidth="1"/>
    <col min="4858" max="4859" width="10.21875" style="234" customWidth="1"/>
    <col min="4860" max="4861" width="9.21875" style="234" customWidth="1"/>
    <col min="4862" max="4862" width="12.77734375" style="234" customWidth="1"/>
    <col min="4863" max="4864" width="9.21875" style="234" customWidth="1"/>
    <col min="4865" max="4865" width="14.21875" style="234" customWidth="1"/>
    <col min="4866" max="4867" width="8.88671875" style="234"/>
    <col min="4868" max="4868" width="19.21875" style="234" bestFit="1" customWidth="1"/>
    <col min="4869" max="4870" width="8.88671875" style="234"/>
    <col min="4871" max="4871" width="15.5546875" style="234" customWidth="1"/>
    <col min="4872" max="5105" width="8.88671875" style="234"/>
    <col min="5106" max="5106" width="5.77734375" style="234" customWidth="1"/>
    <col min="5107" max="5107" width="18.77734375" style="234" customWidth="1"/>
    <col min="5108" max="5109" width="9.21875" style="234" customWidth="1"/>
    <col min="5110" max="5111" width="12.5546875" style="234" customWidth="1"/>
    <col min="5112" max="5113" width="9.21875" style="234" customWidth="1"/>
    <col min="5114" max="5115" width="10.21875" style="234" customWidth="1"/>
    <col min="5116" max="5117" width="9.21875" style="234" customWidth="1"/>
    <col min="5118" max="5118" width="12.77734375" style="234" customWidth="1"/>
    <col min="5119" max="5120" width="9.21875" style="234" customWidth="1"/>
    <col min="5121" max="5121" width="14.21875" style="234" customWidth="1"/>
    <col min="5122" max="5123" width="8.88671875" style="234"/>
    <col min="5124" max="5124" width="19.21875" style="234" bestFit="1" customWidth="1"/>
    <col min="5125" max="5126" width="8.88671875" style="234"/>
    <col min="5127" max="5127" width="15.5546875" style="234" customWidth="1"/>
    <col min="5128" max="5361" width="8.88671875" style="234"/>
    <col min="5362" max="5362" width="5.77734375" style="234" customWidth="1"/>
    <col min="5363" max="5363" width="18.77734375" style="234" customWidth="1"/>
    <col min="5364" max="5365" width="9.21875" style="234" customWidth="1"/>
    <col min="5366" max="5367" width="12.5546875" style="234" customWidth="1"/>
    <col min="5368" max="5369" width="9.21875" style="234" customWidth="1"/>
    <col min="5370" max="5371" width="10.21875" style="234" customWidth="1"/>
    <col min="5372" max="5373" width="9.21875" style="234" customWidth="1"/>
    <col min="5374" max="5374" width="12.77734375" style="234" customWidth="1"/>
    <col min="5375" max="5376" width="9.21875" style="234" customWidth="1"/>
    <col min="5377" max="5377" width="14.21875" style="234" customWidth="1"/>
    <col min="5378" max="5379" width="8.88671875" style="234"/>
    <col min="5380" max="5380" width="19.21875" style="234" bestFit="1" customWidth="1"/>
    <col min="5381" max="5382" width="8.88671875" style="234"/>
    <col min="5383" max="5383" width="15.5546875" style="234" customWidth="1"/>
    <col min="5384" max="5617" width="8.88671875" style="234"/>
    <col min="5618" max="5618" width="5.77734375" style="234" customWidth="1"/>
    <col min="5619" max="5619" width="18.77734375" style="234" customWidth="1"/>
    <col min="5620" max="5621" width="9.21875" style="234" customWidth="1"/>
    <col min="5622" max="5623" width="12.5546875" style="234" customWidth="1"/>
    <col min="5624" max="5625" width="9.21875" style="234" customWidth="1"/>
    <col min="5626" max="5627" width="10.21875" style="234" customWidth="1"/>
    <col min="5628" max="5629" width="9.21875" style="234" customWidth="1"/>
    <col min="5630" max="5630" width="12.77734375" style="234" customWidth="1"/>
    <col min="5631" max="5632" width="9.21875" style="234" customWidth="1"/>
    <col min="5633" max="5633" width="14.21875" style="234" customWidth="1"/>
    <col min="5634" max="5635" width="8.88671875" style="234"/>
    <col min="5636" max="5636" width="19.21875" style="234" bestFit="1" customWidth="1"/>
    <col min="5637" max="5638" width="8.88671875" style="234"/>
    <col min="5639" max="5639" width="15.5546875" style="234" customWidth="1"/>
    <col min="5640" max="5873" width="8.88671875" style="234"/>
    <col min="5874" max="5874" width="5.77734375" style="234" customWidth="1"/>
    <col min="5875" max="5875" width="18.77734375" style="234" customWidth="1"/>
    <col min="5876" max="5877" width="9.21875" style="234" customWidth="1"/>
    <col min="5878" max="5879" width="12.5546875" style="234" customWidth="1"/>
    <col min="5880" max="5881" width="9.21875" style="234" customWidth="1"/>
    <col min="5882" max="5883" width="10.21875" style="234" customWidth="1"/>
    <col min="5884" max="5885" width="9.21875" style="234" customWidth="1"/>
    <col min="5886" max="5886" width="12.77734375" style="234" customWidth="1"/>
    <col min="5887" max="5888" width="9.21875" style="234" customWidth="1"/>
    <col min="5889" max="5889" width="14.21875" style="234" customWidth="1"/>
    <col min="5890" max="5891" width="8.88671875" style="234"/>
    <col min="5892" max="5892" width="19.21875" style="234" bestFit="1" customWidth="1"/>
    <col min="5893" max="5894" width="8.88671875" style="234"/>
    <col min="5895" max="5895" width="15.5546875" style="234" customWidth="1"/>
    <col min="5896" max="6129" width="8.88671875" style="234"/>
    <col min="6130" max="6130" width="5.77734375" style="234" customWidth="1"/>
    <col min="6131" max="6131" width="18.77734375" style="234" customWidth="1"/>
    <col min="6132" max="6133" width="9.21875" style="234" customWidth="1"/>
    <col min="6134" max="6135" width="12.5546875" style="234" customWidth="1"/>
    <col min="6136" max="6137" width="9.21875" style="234" customWidth="1"/>
    <col min="6138" max="6139" width="10.21875" style="234" customWidth="1"/>
    <col min="6140" max="6141" width="9.21875" style="234" customWidth="1"/>
    <col min="6142" max="6142" width="12.77734375" style="234" customWidth="1"/>
    <col min="6143" max="6144" width="9.21875" style="234" customWidth="1"/>
    <col min="6145" max="6145" width="14.21875" style="234" customWidth="1"/>
    <col min="6146" max="6147" width="8.88671875" style="234"/>
    <col min="6148" max="6148" width="19.21875" style="234" bestFit="1" customWidth="1"/>
    <col min="6149" max="6150" width="8.88671875" style="234"/>
    <col min="6151" max="6151" width="15.5546875" style="234" customWidth="1"/>
    <col min="6152" max="6385" width="8.88671875" style="234"/>
    <col min="6386" max="6386" width="5.77734375" style="234" customWidth="1"/>
    <col min="6387" max="6387" width="18.77734375" style="234" customWidth="1"/>
    <col min="6388" max="6389" width="9.21875" style="234" customWidth="1"/>
    <col min="6390" max="6391" width="12.5546875" style="234" customWidth="1"/>
    <col min="6392" max="6393" width="9.21875" style="234" customWidth="1"/>
    <col min="6394" max="6395" width="10.21875" style="234" customWidth="1"/>
    <col min="6396" max="6397" width="9.21875" style="234" customWidth="1"/>
    <col min="6398" max="6398" width="12.77734375" style="234" customWidth="1"/>
    <col min="6399" max="6400" width="9.21875" style="234" customWidth="1"/>
    <col min="6401" max="6401" width="14.21875" style="234" customWidth="1"/>
    <col min="6402" max="6403" width="8.88671875" style="234"/>
    <col min="6404" max="6404" width="19.21875" style="234" bestFit="1" customWidth="1"/>
    <col min="6405" max="6406" width="8.88671875" style="234"/>
    <col min="6407" max="6407" width="15.5546875" style="234" customWidth="1"/>
    <col min="6408" max="6641" width="8.88671875" style="234"/>
    <col min="6642" max="6642" width="5.77734375" style="234" customWidth="1"/>
    <col min="6643" max="6643" width="18.77734375" style="234" customWidth="1"/>
    <col min="6644" max="6645" width="9.21875" style="234" customWidth="1"/>
    <col min="6646" max="6647" width="12.5546875" style="234" customWidth="1"/>
    <col min="6648" max="6649" width="9.21875" style="234" customWidth="1"/>
    <col min="6650" max="6651" width="10.21875" style="234" customWidth="1"/>
    <col min="6652" max="6653" width="9.21875" style="234" customWidth="1"/>
    <col min="6654" max="6654" width="12.77734375" style="234" customWidth="1"/>
    <col min="6655" max="6656" width="9.21875" style="234" customWidth="1"/>
    <col min="6657" max="6657" width="14.21875" style="234" customWidth="1"/>
    <col min="6658" max="6659" width="8.88671875" style="234"/>
    <col min="6660" max="6660" width="19.21875" style="234" bestFit="1" customWidth="1"/>
    <col min="6661" max="6662" width="8.88671875" style="234"/>
    <col min="6663" max="6663" width="15.5546875" style="234" customWidth="1"/>
    <col min="6664" max="6897" width="8.88671875" style="234"/>
    <col min="6898" max="6898" width="5.77734375" style="234" customWidth="1"/>
    <col min="6899" max="6899" width="18.77734375" style="234" customWidth="1"/>
    <col min="6900" max="6901" width="9.21875" style="234" customWidth="1"/>
    <col min="6902" max="6903" width="12.5546875" style="234" customWidth="1"/>
    <col min="6904" max="6905" width="9.21875" style="234" customWidth="1"/>
    <col min="6906" max="6907" width="10.21875" style="234" customWidth="1"/>
    <col min="6908" max="6909" width="9.21875" style="234" customWidth="1"/>
    <col min="6910" max="6910" width="12.77734375" style="234" customWidth="1"/>
    <col min="6911" max="6912" width="9.21875" style="234" customWidth="1"/>
    <col min="6913" max="6913" width="14.21875" style="234" customWidth="1"/>
    <col min="6914" max="6915" width="8.88671875" style="234"/>
    <col min="6916" max="6916" width="19.21875" style="234" bestFit="1" customWidth="1"/>
    <col min="6917" max="6918" width="8.88671875" style="234"/>
    <col min="6919" max="6919" width="15.5546875" style="234" customWidth="1"/>
    <col min="6920" max="7153" width="8.88671875" style="234"/>
    <col min="7154" max="7154" width="5.77734375" style="234" customWidth="1"/>
    <col min="7155" max="7155" width="18.77734375" style="234" customWidth="1"/>
    <col min="7156" max="7157" width="9.21875" style="234" customWidth="1"/>
    <col min="7158" max="7159" width="12.5546875" style="234" customWidth="1"/>
    <col min="7160" max="7161" width="9.21875" style="234" customWidth="1"/>
    <col min="7162" max="7163" width="10.21875" style="234" customWidth="1"/>
    <col min="7164" max="7165" width="9.21875" style="234" customWidth="1"/>
    <col min="7166" max="7166" width="12.77734375" style="234" customWidth="1"/>
    <col min="7167" max="7168" width="9.21875" style="234" customWidth="1"/>
    <col min="7169" max="7169" width="14.21875" style="234" customWidth="1"/>
    <col min="7170" max="7171" width="8.88671875" style="234"/>
    <col min="7172" max="7172" width="19.21875" style="234" bestFit="1" customWidth="1"/>
    <col min="7173" max="7174" width="8.88671875" style="234"/>
    <col min="7175" max="7175" width="15.5546875" style="234" customWidth="1"/>
    <col min="7176" max="7409" width="8.88671875" style="234"/>
    <col min="7410" max="7410" width="5.77734375" style="234" customWidth="1"/>
    <col min="7411" max="7411" width="18.77734375" style="234" customWidth="1"/>
    <col min="7412" max="7413" width="9.21875" style="234" customWidth="1"/>
    <col min="7414" max="7415" width="12.5546875" style="234" customWidth="1"/>
    <col min="7416" max="7417" width="9.21875" style="234" customWidth="1"/>
    <col min="7418" max="7419" width="10.21875" style="234" customWidth="1"/>
    <col min="7420" max="7421" width="9.21875" style="234" customWidth="1"/>
    <col min="7422" max="7422" width="12.77734375" style="234" customWidth="1"/>
    <col min="7423" max="7424" width="9.21875" style="234" customWidth="1"/>
    <col min="7425" max="7425" width="14.21875" style="234" customWidth="1"/>
    <col min="7426" max="7427" width="8.88671875" style="234"/>
    <col min="7428" max="7428" width="19.21875" style="234" bestFit="1" customWidth="1"/>
    <col min="7429" max="7430" width="8.88671875" style="234"/>
    <col min="7431" max="7431" width="15.5546875" style="234" customWidth="1"/>
    <col min="7432" max="7665" width="8.88671875" style="234"/>
    <col min="7666" max="7666" width="5.77734375" style="234" customWidth="1"/>
    <col min="7667" max="7667" width="18.77734375" style="234" customWidth="1"/>
    <col min="7668" max="7669" width="9.21875" style="234" customWidth="1"/>
    <col min="7670" max="7671" width="12.5546875" style="234" customWidth="1"/>
    <col min="7672" max="7673" width="9.21875" style="234" customWidth="1"/>
    <col min="7674" max="7675" width="10.21875" style="234" customWidth="1"/>
    <col min="7676" max="7677" width="9.21875" style="234" customWidth="1"/>
    <col min="7678" max="7678" width="12.77734375" style="234" customWidth="1"/>
    <col min="7679" max="7680" width="9.21875" style="234" customWidth="1"/>
    <col min="7681" max="7681" width="14.21875" style="234" customWidth="1"/>
    <col min="7682" max="7683" width="8.88671875" style="234"/>
    <col min="7684" max="7684" width="19.21875" style="234" bestFit="1" customWidth="1"/>
    <col min="7685" max="7686" width="8.88671875" style="234"/>
    <col min="7687" max="7687" width="15.5546875" style="234" customWidth="1"/>
    <col min="7688" max="7921" width="8.88671875" style="234"/>
    <col min="7922" max="7922" width="5.77734375" style="234" customWidth="1"/>
    <col min="7923" max="7923" width="18.77734375" style="234" customWidth="1"/>
    <col min="7924" max="7925" width="9.21875" style="234" customWidth="1"/>
    <col min="7926" max="7927" width="12.5546875" style="234" customWidth="1"/>
    <col min="7928" max="7929" width="9.21875" style="234" customWidth="1"/>
    <col min="7930" max="7931" width="10.21875" style="234" customWidth="1"/>
    <col min="7932" max="7933" width="9.21875" style="234" customWidth="1"/>
    <col min="7934" max="7934" width="12.77734375" style="234" customWidth="1"/>
    <col min="7935" max="7936" width="9.21875" style="234" customWidth="1"/>
    <col min="7937" max="7937" width="14.21875" style="234" customWidth="1"/>
    <col min="7938" max="7939" width="8.88671875" style="234"/>
    <col min="7940" max="7940" width="19.21875" style="234" bestFit="1" customWidth="1"/>
    <col min="7941" max="7942" width="8.88671875" style="234"/>
    <col min="7943" max="7943" width="15.5546875" style="234" customWidth="1"/>
    <col min="7944" max="8177" width="8.88671875" style="234"/>
    <col min="8178" max="8178" width="5.77734375" style="234" customWidth="1"/>
    <col min="8179" max="8179" width="18.77734375" style="234" customWidth="1"/>
    <col min="8180" max="8181" width="9.21875" style="234" customWidth="1"/>
    <col min="8182" max="8183" width="12.5546875" style="234" customWidth="1"/>
    <col min="8184" max="8185" width="9.21875" style="234" customWidth="1"/>
    <col min="8186" max="8187" width="10.21875" style="234" customWidth="1"/>
    <col min="8188" max="8189" width="9.21875" style="234" customWidth="1"/>
    <col min="8190" max="8190" width="12.77734375" style="234" customWidth="1"/>
    <col min="8191" max="8192" width="9.21875" style="234" customWidth="1"/>
    <col min="8193" max="8193" width="14.21875" style="234" customWidth="1"/>
    <col min="8194" max="8195" width="8.88671875" style="234"/>
    <col min="8196" max="8196" width="19.21875" style="234" bestFit="1" customWidth="1"/>
    <col min="8197" max="8198" width="8.88671875" style="234"/>
    <col min="8199" max="8199" width="15.5546875" style="234" customWidth="1"/>
    <col min="8200" max="8433" width="8.88671875" style="234"/>
    <col min="8434" max="8434" width="5.77734375" style="234" customWidth="1"/>
    <col min="8435" max="8435" width="18.77734375" style="234" customWidth="1"/>
    <col min="8436" max="8437" width="9.21875" style="234" customWidth="1"/>
    <col min="8438" max="8439" width="12.5546875" style="234" customWidth="1"/>
    <col min="8440" max="8441" width="9.21875" style="234" customWidth="1"/>
    <col min="8442" max="8443" width="10.21875" style="234" customWidth="1"/>
    <col min="8444" max="8445" width="9.21875" style="234" customWidth="1"/>
    <col min="8446" max="8446" width="12.77734375" style="234" customWidth="1"/>
    <col min="8447" max="8448" width="9.21875" style="234" customWidth="1"/>
    <col min="8449" max="8449" width="14.21875" style="234" customWidth="1"/>
    <col min="8450" max="8451" width="8.88671875" style="234"/>
    <col min="8452" max="8452" width="19.21875" style="234" bestFit="1" customWidth="1"/>
    <col min="8453" max="8454" width="8.88671875" style="234"/>
    <col min="8455" max="8455" width="15.5546875" style="234" customWidth="1"/>
    <col min="8456" max="8689" width="8.88671875" style="234"/>
    <col min="8690" max="8690" width="5.77734375" style="234" customWidth="1"/>
    <col min="8691" max="8691" width="18.77734375" style="234" customWidth="1"/>
    <col min="8692" max="8693" width="9.21875" style="234" customWidth="1"/>
    <col min="8694" max="8695" width="12.5546875" style="234" customWidth="1"/>
    <col min="8696" max="8697" width="9.21875" style="234" customWidth="1"/>
    <col min="8698" max="8699" width="10.21875" style="234" customWidth="1"/>
    <col min="8700" max="8701" width="9.21875" style="234" customWidth="1"/>
    <col min="8702" max="8702" width="12.77734375" style="234" customWidth="1"/>
    <col min="8703" max="8704" width="9.21875" style="234" customWidth="1"/>
    <col min="8705" max="8705" width="14.21875" style="234" customWidth="1"/>
    <col min="8706" max="8707" width="8.88671875" style="234"/>
    <col min="8708" max="8708" width="19.21875" style="234" bestFit="1" customWidth="1"/>
    <col min="8709" max="8710" width="8.88671875" style="234"/>
    <col min="8711" max="8711" width="15.5546875" style="234" customWidth="1"/>
    <col min="8712" max="8945" width="8.88671875" style="234"/>
    <col min="8946" max="8946" width="5.77734375" style="234" customWidth="1"/>
    <col min="8947" max="8947" width="18.77734375" style="234" customWidth="1"/>
    <col min="8948" max="8949" width="9.21875" style="234" customWidth="1"/>
    <col min="8950" max="8951" width="12.5546875" style="234" customWidth="1"/>
    <col min="8952" max="8953" width="9.21875" style="234" customWidth="1"/>
    <col min="8954" max="8955" width="10.21875" style="234" customWidth="1"/>
    <col min="8956" max="8957" width="9.21875" style="234" customWidth="1"/>
    <col min="8958" max="8958" width="12.77734375" style="234" customWidth="1"/>
    <col min="8959" max="8960" width="9.21875" style="234" customWidth="1"/>
    <col min="8961" max="8961" width="14.21875" style="234" customWidth="1"/>
    <col min="8962" max="8963" width="8.88671875" style="234"/>
    <col min="8964" max="8964" width="19.21875" style="234" bestFit="1" customWidth="1"/>
    <col min="8965" max="8966" width="8.88671875" style="234"/>
    <col min="8967" max="8967" width="15.5546875" style="234" customWidth="1"/>
    <col min="8968" max="9201" width="8.88671875" style="234"/>
    <col min="9202" max="9202" width="5.77734375" style="234" customWidth="1"/>
    <col min="9203" max="9203" width="18.77734375" style="234" customWidth="1"/>
    <col min="9204" max="9205" width="9.21875" style="234" customWidth="1"/>
    <col min="9206" max="9207" width="12.5546875" style="234" customWidth="1"/>
    <col min="9208" max="9209" width="9.21875" style="234" customWidth="1"/>
    <col min="9210" max="9211" width="10.21875" style="234" customWidth="1"/>
    <col min="9212" max="9213" width="9.21875" style="234" customWidth="1"/>
    <col min="9214" max="9214" width="12.77734375" style="234" customWidth="1"/>
    <col min="9215" max="9216" width="9.21875" style="234" customWidth="1"/>
    <col min="9217" max="9217" width="14.21875" style="234" customWidth="1"/>
    <col min="9218" max="9219" width="8.88671875" style="234"/>
    <col min="9220" max="9220" width="19.21875" style="234" bestFit="1" customWidth="1"/>
    <col min="9221" max="9222" width="8.88671875" style="234"/>
    <col min="9223" max="9223" width="15.5546875" style="234" customWidth="1"/>
    <col min="9224" max="9457" width="8.88671875" style="234"/>
    <col min="9458" max="9458" width="5.77734375" style="234" customWidth="1"/>
    <col min="9459" max="9459" width="18.77734375" style="234" customWidth="1"/>
    <col min="9460" max="9461" width="9.21875" style="234" customWidth="1"/>
    <col min="9462" max="9463" width="12.5546875" style="234" customWidth="1"/>
    <col min="9464" max="9465" width="9.21875" style="234" customWidth="1"/>
    <col min="9466" max="9467" width="10.21875" style="234" customWidth="1"/>
    <col min="9468" max="9469" width="9.21875" style="234" customWidth="1"/>
    <col min="9470" max="9470" width="12.77734375" style="234" customWidth="1"/>
    <col min="9471" max="9472" width="9.21875" style="234" customWidth="1"/>
    <col min="9473" max="9473" width="14.21875" style="234" customWidth="1"/>
    <col min="9474" max="9475" width="8.88671875" style="234"/>
    <col min="9476" max="9476" width="19.21875" style="234" bestFit="1" customWidth="1"/>
    <col min="9477" max="9478" width="8.88671875" style="234"/>
    <col min="9479" max="9479" width="15.5546875" style="234" customWidth="1"/>
    <col min="9480" max="9713" width="8.88671875" style="234"/>
    <col min="9714" max="9714" width="5.77734375" style="234" customWidth="1"/>
    <col min="9715" max="9715" width="18.77734375" style="234" customWidth="1"/>
    <col min="9716" max="9717" width="9.21875" style="234" customWidth="1"/>
    <col min="9718" max="9719" width="12.5546875" style="234" customWidth="1"/>
    <col min="9720" max="9721" width="9.21875" style="234" customWidth="1"/>
    <col min="9722" max="9723" width="10.21875" style="234" customWidth="1"/>
    <col min="9724" max="9725" width="9.21875" style="234" customWidth="1"/>
    <col min="9726" max="9726" width="12.77734375" style="234" customWidth="1"/>
    <col min="9727" max="9728" width="9.21875" style="234" customWidth="1"/>
    <col min="9729" max="9729" width="14.21875" style="234" customWidth="1"/>
    <col min="9730" max="9731" width="8.88671875" style="234"/>
    <col min="9732" max="9732" width="19.21875" style="234" bestFit="1" customWidth="1"/>
    <col min="9733" max="9734" width="8.88671875" style="234"/>
    <col min="9735" max="9735" width="15.5546875" style="234" customWidth="1"/>
    <col min="9736" max="9969" width="8.88671875" style="234"/>
    <col min="9970" max="9970" width="5.77734375" style="234" customWidth="1"/>
    <col min="9971" max="9971" width="18.77734375" style="234" customWidth="1"/>
    <col min="9972" max="9973" width="9.21875" style="234" customWidth="1"/>
    <col min="9974" max="9975" width="12.5546875" style="234" customWidth="1"/>
    <col min="9976" max="9977" width="9.21875" style="234" customWidth="1"/>
    <col min="9978" max="9979" width="10.21875" style="234" customWidth="1"/>
    <col min="9980" max="9981" width="9.21875" style="234" customWidth="1"/>
    <col min="9982" max="9982" width="12.77734375" style="234" customWidth="1"/>
    <col min="9983" max="9984" width="9.21875" style="234" customWidth="1"/>
    <col min="9985" max="9985" width="14.21875" style="234" customWidth="1"/>
    <col min="9986" max="9987" width="8.88671875" style="234"/>
    <col min="9988" max="9988" width="19.21875" style="234" bestFit="1" customWidth="1"/>
    <col min="9989" max="9990" width="8.88671875" style="234"/>
    <col min="9991" max="9991" width="15.5546875" style="234" customWidth="1"/>
    <col min="9992" max="10225" width="8.88671875" style="234"/>
    <col min="10226" max="10226" width="5.77734375" style="234" customWidth="1"/>
    <col min="10227" max="10227" width="18.77734375" style="234" customWidth="1"/>
    <col min="10228" max="10229" width="9.21875" style="234" customWidth="1"/>
    <col min="10230" max="10231" width="12.5546875" style="234" customWidth="1"/>
    <col min="10232" max="10233" width="9.21875" style="234" customWidth="1"/>
    <col min="10234" max="10235" width="10.21875" style="234" customWidth="1"/>
    <col min="10236" max="10237" width="9.21875" style="234" customWidth="1"/>
    <col min="10238" max="10238" width="12.77734375" style="234" customWidth="1"/>
    <col min="10239" max="10240" width="9.21875" style="234" customWidth="1"/>
    <col min="10241" max="10241" width="14.21875" style="234" customWidth="1"/>
    <col min="10242" max="10243" width="8.88671875" style="234"/>
    <col min="10244" max="10244" width="19.21875" style="234" bestFit="1" customWidth="1"/>
    <col min="10245" max="10246" width="8.88671875" style="234"/>
    <col min="10247" max="10247" width="15.5546875" style="234" customWidth="1"/>
    <col min="10248" max="10481" width="8.88671875" style="234"/>
    <col min="10482" max="10482" width="5.77734375" style="234" customWidth="1"/>
    <col min="10483" max="10483" width="18.77734375" style="234" customWidth="1"/>
    <col min="10484" max="10485" width="9.21875" style="234" customWidth="1"/>
    <col min="10486" max="10487" width="12.5546875" style="234" customWidth="1"/>
    <col min="10488" max="10489" width="9.21875" style="234" customWidth="1"/>
    <col min="10490" max="10491" width="10.21875" style="234" customWidth="1"/>
    <col min="10492" max="10493" width="9.21875" style="234" customWidth="1"/>
    <col min="10494" max="10494" width="12.77734375" style="234" customWidth="1"/>
    <col min="10495" max="10496" width="9.21875" style="234" customWidth="1"/>
    <col min="10497" max="10497" width="14.21875" style="234" customWidth="1"/>
    <col min="10498" max="10499" width="8.88671875" style="234"/>
    <col min="10500" max="10500" width="19.21875" style="234" bestFit="1" customWidth="1"/>
    <col min="10501" max="10502" width="8.88671875" style="234"/>
    <col min="10503" max="10503" width="15.5546875" style="234" customWidth="1"/>
    <col min="10504" max="10737" width="8.88671875" style="234"/>
    <col min="10738" max="10738" width="5.77734375" style="234" customWidth="1"/>
    <col min="10739" max="10739" width="18.77734375" style="234" customWidth="1"/>
    <col min="10740" max="10741" width="9.21875" style="234" customWidth="1"/>
    <col min="10742" max="10743" width="12.5546875" style="234" customWidth="1"/>
    <col min="10744" max="10745" width="9.21875" style="234" customWidth="1"/>
    <col min="10746" max="10747" width="10.21875" style="234" customWidth="1"/>
    <col min="10748" max="10749" width="9.21875" style="234" customWidth="1"/>
    <col min="10750" max="10750" width="12.77734375" style="234" customWidth="1"/>
    <col min="10751" max="10752" width="9.21875" style="234" customWidth="1"/>
    <col min="10753" max="10753" width="14.21875" style="234" customWidth="1"/>
    <col min="10754" max="10755" width="8.88671875" style="234"/>
    <col min="10756" max="10756" width="19.21875" style="234" bestFit="1" customWidth="1"/>
    <col min="10757" max="10758" width="8.88671875" style="234"/>
    <col min="10759" max="10759" width="15.5546875" style="234" customWidth="1"/>
    <col min="10760" max="10993" width="8.88671875" style="234"/>
    <col min="10994" max="10994" width="5.77734375" style="234" customWidth="1"/>
    <col min="10995" max="10995" width="18.77734375" style="234" customWidth="1"/>
    <col min="10996" max="10997" width="9.21875" style="234" customWidth="1"/>
    <col min="10998" max="10999" width="12.5546875" style="234" customWidth="1"/>
    <col min="11000" max="11001" width="9.21875" style="234" customWidth="1"/>
    <col min="11002" max="11003" width="10.21875" style="234" customWidth="1"/>
    <col min="11004" max="11005" width="9.21875" style="234" customWidth="1"/>
    <col min="11006" max="11006" width="12.77734375" style="234" customWidth="1"/>
    <col min="11007" max="11008" width="9.21875" style="234" customWidth="1"/>
    <col min="11009" max="11009" width="14.21875" style="234" customWidth="1"/>
    <col min="11010" max="11011" width="8.88671875" style="234"/>
    <col min="11012" max="11012" width="19.21875" style="234" bestFit="1" customWidth="1"/>
    <col min="11013" max="11014" width="8.88671875" style="234"/>
    <col min="11015" max="11015" width="15.5546875" style="234" customWidth="1"/>
    <col min="11016" max="11249" width="8.88671875" style="234"/>
    <col min="11250" max="11250" width="5.77734375" style="234" customWidth="1"/>
    <col min="11251" max="11251" width="18.77734375" style="234" customWidth="1"/>
    <col min="11252" max="11253" width="9.21875" style="234" customWidth="1"/>
    <col min="11254" max="11255" width="12.5546875" style="234" customWidth="1"/>
    <col min="11256" max="11257" width="9.21875" style="234" customWidth="1"/>
    <col min="11258" max="11259" width="10.21875" style="234" customWidth="1"/>
    <col min="11260" max="11261" width="9.21875" style="234" customWidth="1"/>
    <col min="11262" max="11262" width="12.77734375" style="234" customWidth="1"/>
    <col min="11263" max="11264" width="9.21875" style="234" customWidth="1"/>
    <col min="11265" max="11265" width="14.21875" style="234" customWidth="1"/>
    <col min="11266" max="11267" width="8.88671875" style="234"/>
    <col min="11268" max="11268" width="19.21875" style="234" bestFit="1" customWidth="1"/>
    <col min="11269" max="11270" width="8.88671875" style="234"/>
    <col min="11271" max="11271" width="15.5546875" style="234" customWidth="1"/>
    <col min="11272" max="11505" width="8.88671875" style="234"/>
    <col min="11506" max="11506" width="5.77734375" style="234" customWidth="1"/>
    <col min="11507" max="11507" width="18.77734375" style="234" customWidth="1"/>
    <col min="11508" max="11509" width="9.21875" style="234" customWidth="1"/>
    <col min="11510" max="11511" width="12.5546875" style="234" customWidth="1"/>
    <col min="11512" max="11513" width="9.21875" style="234" customWidth="1"/>
    <col min="11514" max="11515" width="10.21875" style="234" customWidth="1"/>
    <col min="11516" max="11517" width="9.21875" style="234" customWidth="1"/>
    <col min="11518" max="11518" width="12.77734375" style="234" customWidth="1"/>
    <col min="11519" max="11520" width="9.21875" style="234" customWidth="1"/>
    <col min="11521" max="11521" width="14.21875" style="234" customWidth="1"/>
    <col min="11522" max="11523" width="8.88671875" style="234"/>
    <col min="11524" max="11524" width="19.21875" style="234" bestFit="1" customWidth="1"/>
    <col min="11525" max="11526" width="8.88671875" style="234"/>
    <col min="11527" max="11527" width="15.5546875" style="234" customWidth="1"/>
    <col min="11528" max="11761" width="8.88671875" style="234"/>
    <col min="11762" max="11762" width="5.77734375" style="234" customWidth="1"/>
    <col min="11763" max="11763" width="18.77734375" style="234" customWidth="1"/>
    <col min="11764" max="11765" width="9.21875" style="234" customWidth="1"/>
    <col min="11766" max="11767" width="12.5546875" style="234" customWidth="1"/>
    <col min="11768" max="11769" width="9.21875" style="234" customWidth="1"/>
    <col min="11770" max="11771" width="10.21875" style="234" customWidth="1"/>
    <col min="11772" max="11773" width="9.21875" style="234" customWidth="1"/>
    <col min="11774" max="11774" width="12.77734375" style="234" customWidth="1"/>
    <col min="11775" max="11776" width="9.21875" style="234" customWidth="1"/>
    <col min="11777" max="11777" width="14.21875" style="234" customWidth="1"/>
    <col min="11778" max="11779" width="8.88671875" style="234"/>
    <col min="11780" max="11780" width="19.21875" style="234" bestFit="1" customWidth="1"/>
    <col min="11781" max="11782" width="8.88671875" style="234"/>
    <col min="11783" max="11783" width="15.5546875" style="234" customWidth="1"/>
    <col min="11784" max="12017" width="8.88671875" style="234"/>
    <col min="12018" max="12018" width="5.77734375" style="234" customWidth="1"/>
    <col min="12019" max="12019" width="18.77734375" style="234" customWidth="1"/>
    <col min="12020" max="12021" width="9.21875" style="234" customWidth="1"/>
    <col min="12022" max="12023" width="12.5546875" style="234" customWidth="1"/>
    <col min="12024" max="12025" width="9.21875" style="234" customWidth="1"/>
    <col min="12026" max="12027" width="10.21875" style="234" customWidth="1"/>
    <col min="12028" max="12029" width="9.21875" style="234" customWidth="1"/>
    <col min="12030" max="12030" width="12.77734375" style="234" customWidth="1"/>
    <col min="12031" max="12032" width="9.21875" style="234" customWidth="1"/>
    <col min="12033" max="12033" width="14.21875" style="234" customWidth="1"/>
    <col min="12034" max="12035" width="8.88671875" style="234"/>
    <col min="12036" max="12036" width="19.21875" style="234" bestFit="1" customWidth="1"/>
    <col min="12037" max="12038" width="8.88671875" style="234"/>
    <col min="12039" max="12039" width="15.5546875" style="234" customWidth="1"/>
    <col min="12040" max="12273" width="8.88671875" style="234"/>
    <col min="12274" max="12274" width="5.77734375" style="234" customWidth="1"/>
    <col min="12275" max="12275" width="18.77734375" style="234" customWidth="1"/>
    <col min="12276" max="12277" width="9.21875" style="234" customWidth="1"/>
    <col min="12278" max="12279" width="12.5546875" style="234" customWidth="1"/>
    <col min="12280" max="12281" width="9.21875" style="234" customWidth="1"/>
    <col min="12282" max="12283" width="10.21875" style="234" customWidth="1"/>
    <col min="12284" max="12285" width="9.21875" style="234" customWidth="1"/>
    <col min="12286" max="12286" width="12.77734375" style="234" customWidth="1"/>
    <col min="12287" max="12288" width="9.21875" style="234" customWidth="1"/>
    <col min="12289" max="12289" width="14.21875" style="234" customWidth="1"/>
    <col min="12290" max="12291" width="8.88671875" style="234"/>
    <col min="12292" max="12292" width="19.21875" style="234" bestFit="1" customWidth="1"/>
    <col min="12293" max="12294" width="8.88671875" style="234"/>
    <col min="12295" max="12295" width="15.5546875" style="234" customWidth="1"/>
    <col min="12296" max="12529" width="8.88671875" style="234"/>
    <col min="12530" max="12530" width="5.77734375" style="234" customWidth="1"/>
    <col min="12531" max="12531" width="18.77734375" style="234" customWidth="1"/>
    <col min="12532" max="12533" width="9.21875" style="234" customWidth="1"/>
    <col min="12534" max="12535" width="12.5546875" style="234" customWidth="1"/>
    <col min="12536" max="12537" width="9.21875" style="234" customWidth="1"/>
    <col min="12538" max="12539" width="10.21875" style="234" customWidth="1"/>
    <col min="12540" max="12541" width="9.21875" style="234" customWidth="1"/>
    <col min="12542" max="12542" width="12.77734375" style="234" customWidth="1"/>
    <col min="12543" max="12544" width="9.21875" style="234" customWidth="1"/>
    <col min="12545" max="12545" width="14.21875" style="234" customWidth="1"/>
    <col min="12546" max="12547" width="8.88671875" style="234"/>
    <col min="12548" max="12548" width="19.21875" style="234" bestFit="1" customWidth="1"/>
    <col min="12549" max="12550" width="8.88671875" style="234"/>
    <col min="12551" max="12551" width="15.5546875" style="234" customWidth="1"/>
    <col min="12552" max="12785" width="8.88671875" style="234"/>
    <col min="12786" max="12786" width="5.77734375" style="234" customWidth="1"/>
    <col min="12787" max="12787" width="18.77734375" style="234" customWidth="1"/>
    <col min="12788" max="12789" width="9.21875" style="234" customWidth="1"/>
    <col min="12790" max="12791" width="12.5546875" style="234" customWidth="1"/>
    <col min="12792" max="12793" width="9.21875" style="234" customWidth="1"/>
    <col min="12794" max="12795" width="10.21875" style="234" customWidth="1"/>
    <col min="12796" max="12797" width="9.21875" style="234" customWidth="1"/>
    <col min="12798" max="12798" width="12.77734375" style="234" customWidth="1"/>
    <col min="12799" max="12800" width="9.21875" style="234" customWidth="1"/>
    <col min="12801" max="12801" width="14.21875" style="234" customWidth="1"/>
    <col min="12802" max="12803" width="8.88671875" style="234"/>
    <col min="12804" max="12804" width="19.21875" style="234" bestFit="1" customWidth="1"/>
    <col min="12805" max="12806" width="8.88671875" style="234"/>
    <col min="12807" max="12807" width="15.5546875" style="234" customWidth="1"/>
    <col min="12808" max="13041" width="8.88671875" style="234"/>
    <col min="13042" max="13042" width="5.77734375" style="234" customWidth="1"/>
    <col min="13043" max="13043" width="18.77734375" style="234" customWidth="1"/>
    <col min="13044" max="13045" width="9.21875" style="234" customWidth="1"/>
    <col min="13046" max="13047" width="12.5546875" style="234" customWidth="1"/>
    <col min="13048" max="13049" width="9.21875" style="234" customWidth="1"/>
    <col min="13050" max="13051" width="10.21875" style="234" customWidth="1"/>
    <col min="13052" max="13053" width="9.21875" style="234" customWidth="1"/>
    <col min="13054" max="13054" width="12.77734375" style="234" customWidth="1"/>
    <col min="13055" max="13056" width="9.21875" style="234" customWidth="1"/>
    <col min="13057" max="13057" width="14.21875" style="234" customWidth="1"/>
    <col min="13058" max="13059" width="8.88671875" style="234"/>
    <col min="13060" max="13060" width="19.21875" style="234" bestFit="1" customWidth="1"/>
    <col min="13061" max="13062" width="8.88671875" style="234"/>
    <col min="13063" max="13063" width="15.5546875" style="234" customWidth="1"/>
    <col min="13064" max="13297" width="8.88671875" style="234"/>
    <col min="13298" max="13298" width="5.77734375" style="234" customWidth="1"/>
    <col min="13299" max="13299" width="18.77734375" style="234" customWidth="1"/>
    <col min="13300" max="13301" width="9.21875" style="234" customWidth="1"/>
    <col min="13302" max="13303" width="12.5546875" style="234" customWidth="1"/>
    <col min="13304" max="13305" width="9.21875" style="234" customWidth="1"/>
    <col min="13306" max="13307" width="10.21875" style="234" customWidth="1"/>
    <col min="13308" max="13309" width="9.21875" style="234" customWidth="1"/>
    <col min="13310" max="13310" width="12.77734375" style="234" customWidth="1"/>
    <col min="13311" max="13312" width="9.21875" style="234" customWidth="1"/>
    <col min="13313" max="13313" width="14.21875" style="234" customWidth="1"/>
    <col min="13314" max="13315" width="8.88671875" style="234"/>
    <col min="13316" max="13316" width="19.21875" style="234" bestFit="1" customWidth="1"/>
    <col min="13317" max="13318" width="8.88671875" style="234"/>
    <col min="13319" max="13319" width="15.5546875" style="234" customWidth="1"/>
    <col min="13320" max="13553" width="8.88671875" style="234"/>
    <col min="13554" max="13554" width="5.77734375" style="234" customWidth="1"/>
    <col min="13555" max="13555" width="18.77734375" style="234" customWidth="1"/>
    <col min="13556" max="13557" width="9.21875" style="234" customWidth="1"/>
    <col min="13558" max="13559" width="12.5546875" style="234" customWidth="1"/>
    <col min="13560" max="13561" width="9.21875" style="234" customWidth="1"/>
    <col min="13562" max="13563" width="10.21875" style="234" customWidth="1"/>
    <col min="13564" max="13565" width="9.21875" style="234" customWidth="1"/>
    <col min="13566" max="13566" width="12.77734375" style="234" customWidth="1"/>
    <col min="13567" max="13568" width="9.21875" style="234" customWidth="1"/>
    <col min="13569" max="13569" width="14.21875" style="234" customWidth="1"/>
    <col min="13570" max="13571" width="8.88671875" style="234"/>
    <col min="13572" max="13572" width="19.21875" style="234" bestFit="1" customWidth="1"/>
    <col min="13573" max="13574" width="8.88671875" style="234"/>
    <col min="13575" max="13575" width="15.5546875" style="234" customWidth="1"/>
    <col min="13576" max="13809" width="8.88671875" style="234"/>
    <col min="13810" max="13810" width="5.77734375" style="234" customWidth="1"/>
    <col min="13811" max="13811" width="18.77734375" style="234" customWidth="1"/>
    <col min="13812" max="13813" width="9.21875" style="234" customWidth="1"/>
    <col min="13814" max="13815" width="12.5546875" style="234" customWidth="1"/>
    <col min="13816" max="13817" width="9.21875" style="234" customWidth="1"/>
    <col min="13818" max="13819" width="10.21875" style="234" customWidth="1"/>
    <col min="13820" max="13821" width="9.21875" style="234" customWidth="1"/>
    <col min="13822" max="13822" width="12.77734375" style="234" customWidth="1"/>
    <col min="13823" max="13824" width="9.21875" style="234" customWidth="1"/>
    <col min="13825" max="13825" width="14.21875" style="234" customWidth="1"/>
    <col min="13826" max="13827" width="8.88671875" style="234"/>
    <col min="13828" max="13828" width="19.21875" style="234" bestFit="1" customWidth="1"/>
    <col min="13829" max="13830" width="8.88671875" style="234"/>
    <col min="13831" max="13831" width="15.5546875" style="234" customWidth="1"/>
    <col min="13832" max="14065" width="8.88671875" style="234"/>
    <col min="14066" max="14066" width="5.77734375" style="234" customWidth="1"/>
    <col min="14067" max="14067" width="18.77734375" style="234" customWidth="1"/>
    <col min="14068" max="14069" width="9.21875" style="234" customWidth="1"/>
    <col min="14070" max="14071" width="12.5546875" style="234" customWidth="1"/>
    <col min="14072" max="14073" width="9.21875" style="234" customWidth="1"/>
    <col min="14074" max="14075" width="10.21875" style="234" customWidth="1"/>
    <col min="14076" max="14077" width="9.21875" style="234" customWidth="1"/>
    <col min="14078" max="14078" width="12.77734375" style="234" customWidth="1"/>
    <col min="14079" max="14080" width="9.21875" style="234" customWidth="1"/>
    <col min="14081" max="14081" width="14.21875" style="234" customWidth="1"/>
    <col min="14082" max="14083" width="8.88671875" style="234"/>
    <col min="14084" max="14084" width="19.21875" style="234" bestFit="1" customWidth="1"/>
    <col min="14085" max="14086" width="8.88671875" style="234"/>
    <col min="14087" max="14087" width="15.5546875" style="234" customWidth="1"/>
    <col min="14088" max="14321" width="8.88671875" style="234"/>
    <col min="14322" max="14322" width="5.77734375" style="234" customWidth="1"/>
    <col min="14323" max="14323" width="18.77734375" style="234" customWidth="1"/>
    <col min="14324" max="14325" width="9.21875" style="234" customWidth="1"/>
    <col min="14326" max="14327" width="12.5546875" style="234" customWidth="1"/>
    <col min="14328" max="14329" width="9.21875" style="234" customWidth="1"/>
    <col min="14330" max="14331" width="10.21875" style="234" customWidth="1"/>
    <col min="14332" max="14333" width="9.21875" style="234" customWidth="1"/>
    <col min="14334" max="14334" width="12.77734375" style="234" customWidth="1"/>
    <col min="14335" max="14336" width="9.21875" style="234" customWidth="1"/>
    <col min="14337" max="14337" width="14.21875" style="234" customWidth="1"/>
    <col min="14338" max="14339" width="8.88671875" style="234"/>
    <col min="14340" max="14340" width="19.21875" style="234" bestFit="1" customWidth="1"/>
    <col min="14341" max="14342" width="8.88671875" style="234"/>
    <col min="14343" max="14343" width="15.5546875" style="234" customWidth="1"/>
    <col min="14344" max="14577" width="8.88671875" style="234"/>
    <col min="14578" max="14578" width="5.77734375" style="234" customWidth="1"/>
    <col min="14579" max="14579" width="18.77734375" style="234" customWidth="1"/>
    <col min="14580" max="14581" width="9.21875" style="234" customWidth="1"/>
    <col min="14582" max="14583" width="12.5546875" style="234" customWidth="1"/>
    <col min="14584" max="14585" width="9.21875" style="234" customWidth="1"/>
    <col min="14586" max="14587" width="10.21875" style="234" customWidth="1"/>
    <col min="14588" max="14589" width="9.21875" style="234" customWidth="1"/>
    <col min="14590" max="14590" width="12.77734375" style="234" customWidth="1"/>
    <col min="14591" max="14592" width="9.21875" style="234" customWidth="1"/>
    <col min="14593" max="14593" width="14.21875" style="234" customWidth="1"/>
    <col min="14594" max="14595" width="8.88671875" style="234"/>
    <col min="14596" max="14596" width="19.21875" style="234" bestFit="1" customWidth="1"/>
    <col min="14597" max="14598" width="8.88671875" style="234"/>
    <col min="14599" max="14599" width="15.5546875" style="234" customWidth="1"/>
    <col min="14600" max="14833" width="8.88671875" style="234"/>
    <col min="14834" max="14834" width="5.77734375" style="234" customWidth="1"/>
    <col min="14835" max="14835" width="18.77734375" style="234" customWidth="1"/>
    <col min="14836" max="14837" width="9.21875" style="234" customWidth="1"/>
    <col min="14838" max="14839" width="12.5546875" style="234" customWidth="1"/>
    <col min="14840" max="14841" width="9.21875" style="234" customWidth="1"/>
    <col min="14842" max="14843" width="10.21875" style="234" customWidth="1"/>
    <col min="14844" max="14845" width="9.21875" style="234" customWidth="1"/>
    <col min="14846" max="14846" width="12.77734375" style="234" customWidth="1"/>
    <col min="14847" max="14848" width="9.21875" style="234" customWidth="1"/>
    <col min="14849" max="14849" width="14.21875" style="234" customWidth="1"/>
    <col min="14850" max="14851" width="8.88671875" style="234"/>
    <col min="14852" max="14852" width="19.21875" style="234" bestFit="1" customWidth="1"/>
    <col min="14853" max="14854" width="8.88671875" style="234"/>
    <col min="14855" max="14855" width="15.5546875" style="234" customWidth="1"/>
    <col min="14856" max="15089" width="8.88671875" style="234"/>
    <col min="15090" max="15090" width="5.77734375" style="234" customWidth="1"/>
    <col min="15091" max="15091" width="18.77734375" style="234" customWidth="1"/>
    <col min="15092" max="15093" width="9.21875" style="234" customWidth="1"/>
    <col min="15094" max="15095" width="12.5546875" style="234" customWidth="1"/>
    <col min="15096" max="15097" width="9.21875" style="234" customWidth="1"/>
    <col min="15098" max="15099" width="10.21875" style="234" customWidth="1"/>
    <col min="15100" max="15101" width="9.21875" style="234" customWidth="1"/>
    <col min="15102" max="15102" width="12.77734375" style="234" customWidth="1"/>
    <col min="15103" max="15104" width="9.21875" style="234" customWidth="1"/>
    <col min="15105" max="15105" width="14.21875" style="234" customWidth="1"/>
    <col min="15106" max="15107" width="8.88671875" style="234"/>
    <col min="15108" max="15108" width="19.21875" style="234" bestFit="1" customWidth="1"/>
    <col min="15109" max="15110" width="8.88671875" style="234"/>
    <col min="15111" max="15111" width="15.5546875" style="234" customWidth="1"/>
    <col min="15112" max="15345" width="8.88671875" style="234"/>
    <col min="15346" max="15346" width="5.77734375" style="234" customWidth="1"/>
    <col min="15347" max="15347" width="18.77734375" style="234" customWidth="1"/>
    <col min="15348" max="15349" width="9.21875" style="234" customWidth="1"/>
    <col min="15350" max="15351" width="12.5546875" style="234" customWidth="1"/>
    <col min="15352" max="15353" width="9.21875" style="234" customWidth="1"/>
    <col min="15354" max="15355" width="10.21875" style="234" customWidth="1"/>
    <col min="15356" max="15357" width="9.21875" style="234" customWidth="1"/>
    <col min="15358" max="15358" width="12.77734375" style="234" customWidth="1"/>
    <col min="15359" max="15360" width="9.21875" style="234" customWidth="1"/>
    <col min="15361" max="15361" width="14.21875" style="234" customWidth="1"/>
    <col min="15362" max="15363" width="8.88671875" style="234"/>
    <col min="15364" max="15364" width="19.21875" style="234" bestFit="1" customWidth="1"/>
    <col min="15365" max="15366" width="8.88671875" style="234"/>
    <col min="15367" max="15367" width="15.5546875" style="234" customWidth="1"/>
    <col min="15368" max="15601" width="8.88671875" style="234"/>
    <col min="15602" max="15602" width="5.77734375" style="234" customWidth="1"/>
    <col min="15603" max="15603" width="18.77734375" style="234" customWidth="1"/>
    <col min="15604" max="15605" width="9.21875" style="234" customWidth="1"/>
    <col min="15606" max="15607" width="12.5546875" style="234" customWidth="1"/>
    <col min="15608" max="15609" width="9.21875" style="234" customWidth="1"/>
    <col min="15610" max="15611" width="10.21875" style="234" customWidth="1"/>
    <col min="15612" max="15613" width="9.21875" style="234" customWidth="1"/>
    <col min="15614" max="15614" width="12.77734375" style="234" customWidth="1"/>
    <col min="15615" max="15616" width="9.21875" style="234" customWidth="1"/>
    <col min="15617" max="15617" width="14.21875" style="234" customWidth="1"/>
    <col min="15618" max="15619" width="8.88671875" style="234"/>
    <col min="15620" max="15620" width="19.21875" style="234" bestFit="1" customWidth="1"/>
    <col min="15621" max="15622" width="8.88671875" style="234"/>
    <col min="15623" max="15623" width="15.5546875" style="234" customWidth="1"/>
    <col min="15624" max="15857" width="8.88671875" style="234"/>
    <col min="15858" max="15858" width="5.77734375" style="234" customWidth="1"/>
    <col min="15859" max="15859" width="18.77734375" style="234" customWidth="1"/>
    <col min="15860" max="15861" width="9.21875" style="234" customWidth="1"/>
    <col min="15862" max="15863" width="12.5546875" style="234" customWidth="1"/>
    <col min="15864" max="15865" width="9.21875" style="234" customWidth="1"/>
    <col min="15866" max="15867" width="10.21875" style="234" customWidth="1"/>
    <col min="15868" max="15869" width="9.21875" style="234" customWidth="1"/>
    <col min="15870" max="15870" width="12.77734375" style="234" customWidth="1"/>
    <col min="15871" max="15872" width="9.21875" style="234" customWidth="1"/>
    <col min="15873" max="15873" width="14.21875" style="234" customWidth="1"/>
    <col min="15874" max="15875" width="8.88671875" style="234"/>
    <col min="15876" max="15876" width="19.21875" style="234" bestFit="1" customWidth="1"/>
    <col min="15877" max="15878" width="8.88671875" style="234"/>
    <col min="15879" max="15879" width="15.5546875" style="234" customWidth="1"/>
    <col min="15880" max="16113" width="8.88671875" style="234"/>
    <col min="16114" max="16114" width="5.77734375" style="234" customWidth="1"/>
    <col min="16115" max="16115" width="18.77734375" style="234" customWidth="1"/>
    <col min="16116" max="16117" width="9.21875" style="234" customWidth="1"/>
    <col min="16118" max="16119" width="12.5546875" style="234" customWidth="1"/>
    <col min="16120" max="16121" width="9.21875" style="234" customWidth="1"/>
    <col min="16122" max="16123" width="10.21875" style="234" customWidth="1"/>
    <col min="16124" max="16125" width="9.21875" style="234" customWidth="1"/>
    <col min="16126" max="16126" width="12.77734375" style="234" customWidth="1"/>
    <col min="16127" max="16128" width="9.21875" style="234" customWidth="1"/>
    <col min="16129" max="16129" width="14.21875" style="234" customWidth="1"/>
    <col min="16130" max="16131" width="8.88671875" style="234"/>
    <col min="16132" max="16132" width="19.21875" style="234" bestFit="1" customWidth="1"/>
    <col min="16133" max="16134" width="8.88671875" style="234"/>
    <col min="16135" max="16135" width="15.5546875" style="234" customWidth="1"/>
    <col min="16136" max="16384" width="8.88671875" style="234"/>
  </cols>
  <sheetData>
    <row r="1" spans="2:34" ht="9.75" customHeight="1" x14ac:dyDescent="0.3">
      <c r="B1" s="231"/>
      <c r="C1" s="231"/>
      <c r="D1" s="314"/>
      <c r="E1" s="314"/>
      <c r="F1" s="231"/>
    </row>
    <row r="2" spans="2:34" s="236" customFormat="1" ht="15.75" customHeight="1" x14ac:dyDescent="0.3">
      <c r="B2" s="315" t="s">
        <v>225</v>
      </c>
      <c r="C2" s="316"/>
      <c r="D2" s="316"/>
      <c r="E2" s="316"/>
      <c r="F2" s="316"/>
    </row>
    <row r="3" spans="2:34" s="236" customFormat="1" ht="15.75" customHeight="1" x14ac:dyDescent="0.3">
      <c r="B3" s="316" t="s">
        <v>226</v>
      </c>
      <c r="C3" s="316"/>
      <c r="D3" s="316"/>
      <c r="E3" s="316"/>
      <c r="F3" s="316"/>
    </row>
    <row r="4" spans="2:34" s="236" customFormat="1" ht="15.75" customHeight="1" x14ac:dyDescent="0.3">
      <c r="B4" s="317" t="s">
        <v>227</v>
      </c>
      <c r="C4" s="318"/>
      <c r="D4" s="318"/>
      <c r="E4" s="318"/>
      <c r="F4" s="318"/>
    </row>
    <row r="5" spans="2:34" ht="16.5" customHeight="1" thickBot="1" x14ac:dyDescent="0.35">
      <c r="B5" s="319"/>
      <c r="C5" s="319"/>
      <c r="D5" s="319"/>
      <c r="E5" s="241"/>
      <c r="F5" s="231"/>
    </row>
    <row r="6" spans="2:34" ht="24.75" customHeight="1" x14ac:dyDescent="0.3">
      <c r="B6" s="320" t="s">
        <v>146</v>
      </c>
      <c r="C6" s="321" t="s">
        <v>147</v>
      </c>
      <c r="D6" s="322" t="s">
        <v>228</v>
      </c>
      <c r="E6" s="322"/>
      <c r="F6" s="323" t="s">
        <v>229</v>
      </c>
    </row>
    <row r="7" spans="2:34" s="268" customFormat="1" ht="24.75" customHeight="1" thickBot="1" x14ac:dyDescent="0.35">
      <c r="B7" s="324"/>
      <c r="C7" s="325"/>
      <c r="D7" s="326" t="s">
        <v>230</v>
      </c>
      <c r="E7" s="326" t="s">
        <v>231</v>
      </c>
      <c r="F7" s="327"/>
    </row>
    <row r="8" spans="2:34" ht="23.1" customHeight="1" x14ac:dyDescent="0.3">
      <c r="B8" s="328" t="s">
        <v>158</v>
      </c>
      <c r="C8" s="329" t="s">
        <v>89</v>
      </c>
      <c r="D8" s="330">
        <v>37.882096069869</v>
      </c>
      <c r="E8" s="330">
        <v>62.117903930131</v>
      </c>
      <c r="F8" s="331">
        <v>100</v>
      </c>
      <c r="G8" s="234" t="s">
        <v>89</v>
      </c>
      <c r="AH8" s="332"/>
    </row>
    <row r="9" spans="2:34" ht="23.1" customHeight="1" x14ac:dyDescent="0.3">
      <c r="B9" s="270" t="s">
        <v>159</v>
      </c>
      <c r="C9" s="333" t="s">
        <v>90</v>
      </c>
      <c r="D9" s="334">
        <v>46.17984334647636</v>
      </c>
      <c r="E9" s="335">
        <v>53.82015665352364</v>
      </c>
      <c r="F9" s="336">
        <v>100</v>
      </c>
      <c r="G9" s="337" t="s">
        <v>90</v>
      </c>
      <c r="H9" s="338"/>
      <c r="AH9" s="332"/>
    </row>
    <row r="10" spans="2:34" ht="23.1" customHeight="1" x14ac:dyDescent="0.3">
      <c r="B10" s="270" t="s">
        <v>160</v>
      </c>
      <c r="C10" s="271" t="s">
        <v>91</v>
      </c>
      <c r="D10" s="335">
        <v>59.131695196024289</v>
      </c>
      <c r="E10" s="335">
        <v>40.868304803975704</v>
      </c>
      <c r="F10" s="339">
        <v>100</v>
      </c>
      <c r="G10" s="234" t="s">
        <v>91</v>
      </c>
      <c r="I10" s="278" t="s">
        <v>161</v>
      </c>
      <c r="J10" s="278"/>
      <c r="K10" s="279"/>
      <c r="L10" s="279"/>
      <c r="M10" s="279"/>
    </row>
    <row r="11" spans="2:34" ht="23.1" customHeight="1" x14ac:dyDescent="0.3">
      <c r="B11" s="270" t="s">
        <v>162</v>
      </c>
      <c r="C11" s="271" t="s">
        <v>92</v>
      </c>
      <c r="D11" s="335">
        <v>42.404750568217544</v>
      </c>
      <c r="E11" s="335">
        <v>57.595249431782449</v>
      </c>
      <c r="F11" s="340">
        <v>100</v>
      </c>
      <c r="G11" s="234" t="s">
        <v>92</v>
      </c>
      <c r="I11" s="279"/>
      <c r="J11" s="279"/>
      <c r="K11" s="279"/>
      <c r="L11" s="279"/>
      <c r="M11" s="279"/>
    </row>
    <row r="12" spans="2:34" ht="23.1" customHeight="1" x14ac:dyDescent="0.25">
      <c r="B12" s="270" t="s">
        <v>163</v>
      </c>
      <c r="C12" s="271" t="s">
        <v>93</v>
      </c>
      <c r="D12" s="335">
        <v>54.601308935488177</v>
      </c>
      <c r="E12" s="335">
        <v>45.398691064511823</v>
      </c>
      <c r="F12" s="340">
        <v>100</v>
      </c>
      <c r="G12" s="234" t="s">
        <v>93</v>
      </c>
      <c r="I12" s="280" t="s">
        <v>165</v>
      </c>
      <c r="J12" s="281" t="s">
        <v>232</v>
      </c>
      <c r="K12" s="282"/>
      <c r="L12" s="282"/>
      <c r="M12" s="282"/>
      <c r="N12" s="282"/>
      <c r="O12" s="280" t="s">
        <v>233</v>
      </c>
      <c r="P12" s="281" t="s">
        <v>234</v>
      </c>
      <c r="Q12" s="281"/>
      <c r="R12" s="281"/>
      <c r="S12" s="281"/>
      <c r="T12" s="281"/>
    </row>
    <row r="13" spans="2:34" ht="23.1" customHeight="1" x14ac:dyDescent="0.3">
      <c r="B13" s="270" t="s">
        <v>164</v>
      </c>
      <c r="C13" s="271" t="s">
        <v>94</v>
      </c>
      <c r="D13" s="335">
        <v>55.752413401476431</v>
      </c>
      <c r="E13" s="335">
        <v>44.247586598523561</v>
      </c>
      <c r="F13" s="340">
        <v>100</v>
      </c>
      <c r="G13" s="234" t="s">
        <v>94</v>
      </c>
      <c r="J13" s="341" t="s">
        <v>168</v>
      </c>
      <c r="K13" s="342" t="s">
        <v>95</v>
      </c>
      <c r="L13" s="343">
        <f>VLOOKUP(K13,$C$8:$D$53,2,0)</f>
        <v>59.281650071123757</v>
      </c>
      <c r="M13" s="342" t="s">
        <v>171</v>
      </c>
      <c r="P13" s="341" t="s">
        <v>168</v>
      </c>
      <c r="Q13" s="342" t="s">
        <v>107</v>
      </c>
      <c r="R13" s="343">
        <f>VLOOKUP(Q13,$C$8:$E$53,3,0)</f>
        <v>76.240601503759393</v>
      </c>
      <c r="S13" s="342" t="s">
        <v>171</v>
      </c>
    </row>
    <row r="14" spans="2:34" ht="23.1" customHeight="1" x14ac:dyDescent="0.3">
      <c r="B14" s="270" t="s">
        <v>167</v>
      </c>
      <c r="C14" s="271" t="s">
        <v>95</v>
      </c>
      <c r="D14" s="335">
        <v>59.281650071123757</v>
      </c>
      <c r="E14" s="335">
        <v>40.718349928876243</v>
      </c>
      <c r="F14" s="340">
        <v>100</v>
      </c>
      <c r="G14" s="234" t="s">
        <v>95</v>
      </c>
      <c r="K14" s="344"/>
      <c r="L14" s="292"/>
      <c r="M14" s="278"/>
      <c r="R14" s="292"/>
      <c r="S14" s="278"/>
    </row>
    <row r="15" spans="2:34" ht="23.1" customHeight="1" x14ac:dyDescent="0.3">
      <c r="B15" s="345" t="s">
        <v>170</v>
      </c>
      <c r="C15" s="346" t="s">
        <v>96</v>
      </c>
      <c r="D15" s="347">
        <v>48.106060606060609</v>
      </c>
      <c r="E15" s="347">
        <v>51.893939393939391</v>
      </c>
      <c r="F15" s="340">
        <v>100</v>
      </c>
      <c r="G15" s="293" t="s">
        <v>98</v>
      </c>
      <c r="K15" s="344"/>
    </row>
    <row r="16" spans="2:34" ht="23.1" customHeight="1" x14ac:dyDescent="0.3">
      <c r="B16" s="348" t="s">
        <v>235</v>
      </c>
      <c r="C16" s="349"/>
      <c r="D16" s="350">
        <v>45.958281170979213</v>
      </c>
      <c r="E16" s="350">
        <v>54.04171882902078</v>
      </c>
      <c r="F16" s="351">
        <v>100</v>
      </c>
      <c r="G16" s="234" t="s">
        <v>99</v>
      </c>
      <c r="H16" s="293"/>
      <c r="K16" s="344"/>
    </row>
    <row r="17" spans="2:20" ht="23.1" customHeight="1" x14ac:dyDescent="0.3">
      <c r="B17" s="270" t="s">
        <v>172</v>
      </c>
      <c r="C17" s="271" t="s">
        <v>98</v>
      </c>
      <c r="D17" s="335">
        <v>59.183673469387756</v>
      </c>
      <c r="E17" s="335">
        <v>40.816326530612244</v>
      </c>
      <c r="F17" s="340">
        <v>100</v>
      </c>
      <c r="G17" s="234" t="s">
        <v>100</v>
      </c>
      <c r="J17" s="341" t="s">
        <v>175</v>
      </c>
      <c r="K17" s="342" t="s">
        <v>98</v>
      </c>
      <c r="L17" s="343">
        <f>VLOOKUP(K17,$C$8:$D$53,2,0)</f>
        <v>59.183673469387756</v>
      </c>
      <c r="M17" s="342" t="s">
        <v>171</v>
      </c>
      <c r="P17" s="341" t="s">
        <v>175</v>
      </c>
      <c r="Q17" s="342" t="s">
        <v>236</v>
      </c>
      <c r="R17" s="343">
        <f>VLOOKUP(Q17,$C$8:$E$53,3,0)</f>
        <v>74.166666666666671</v>
      </c>
      <c r="S17" s="342" t="s">
        <v>171</v>
      </c>
    </row>
    <row r="18" spans="2:20" ht="23.1" customHeight="1" x14ac:dyDescent="0.3">
      <c r="B18" s="270" t="s">
        <v>173</v>
      </c>
      <c r="C18" s="271" t="s">
        <v>99</v>
      </c>
      <c r="D18" s="335">
        <v>40.187199288400109</v>
      </c>
      <c r="E18" s="335">
        <v>59.812800711599891</v>
      </c>
      <c r="F18" s="340">
        <v>100</v>
      </c>
      <c r="G18" s="234" t="s">
        <v>101</v>
      </c>
      <c r="L18" s="292"/>
      <c r="M18" s="278"/>
      <c r="Q18" s="293"/>
      <c r="R18" s="292"/>
      <c r="S18" s="278"/>
    </row>
    <row r="19" spans="2:20" ht="23.1" customHeight="1" x14ac:dyDescent="0.3">
      <c r="B19" s="270" t="s">
        <v>174</v>
      </c>
      <c r="C19" s="271" t="s">
        <v>100</v>
      </c>
      <c r="D19" s="335">
        <v>39.354816847955</v>
      </c>
      <c r="E19" s="335">
        <v>60.645183152045</v>
      </c>
      <c r="F19" s="340">
        <v>100</v>
      </c>
      <c r="G19" s="234" t="s">
        <v>102</v>
      </c>
      <c r="N19" s="293"/>
      <c r="T19" s="294"/>
    </row>
    <row r="20" spans="2:20" ht="23.1" customHeight="1" x14ac:dyDescent="0.3">
      <c r="B20" s="270" t="s">
        <v>176</v>
      </c>
      <c r="C20" s="271" t="s">
        <v>101</v>
      </c>
      <c r="D20" s="335">
        <v>47.836766594093675</v>
      </c>
      <c r="E20" s="335">
        <v>52.163233405906325</v>
      </c>
      <c r="F20" s="340">
        <v>100</v>
      </c>
      <c r="G20" s="234" t="s">
        <v>103</v>
      </c>
    </row>
    <row r="21" spans="2:20" ht="23.1" customHeight="1" x14ac:dyDescent="0.3">
      <c r="B21" s="270" t="s">
        <v>177</v>
      </c>
      <c r="C21" s="271" t="s">
        <v>102</v>
      </c>
      <c r="D21" s="335">
        <v>53.256651884700666</v>
      </c>
      <c r="E21" s="335">
        <v>46.743348115299334</v>
      </c>
      <c r="F21" s="340">
        <v>100</v>
      </c>
      <c r="G21" s="234" t="s">
        <v>237</v>
      </c>
      <c r="J21" s="341" t="s">
        <v>180</v>
      </c>
      <c r="K21" s="342" t="s">
        <v>91</v>
      </c>
      <c r="L21" s="343">
        <f>VLOOKUP(K21,$C$8:$D$53,2,0)</f>
        <v>59.131695196024289</v>
      </c>
      <c r="M21" s="342" t="s">
        <v>171</v>
      </c>
      <c r="P21" s="341" t="s">
        <v>180</v>
      </c>
      <c r="Q21" s="352" t="s">
        <v>111</v>
      </c>
      <c r="R21" s="343">
        <f>VLOOKUP(Q21,$C$8:$E$53,3,0)</f>
        <v>72.302158273381295</v>
      </c>
      <c r="S21" s="342" t="s">
        <v>171</v>
      </c>
    </row>
    <row r="22" spans="2:20" ht="23.1" customHeight="1" x14ac:dyDescent="0.3">
      <c r="B22" s="270" t="s">
        <v>178</v>
      </c>
      <c r="C22" s="271" t="s">
        <v>103</v>
      </c>
      <c r="D22" s="335">
        <v>45.093591797126187</v>
      </c>
      <c r="E22" s="335">
        <v>54.906408202873813</v>
      </c>
      <c r="F22" s="340">
        <v>100</v>
      </c>
      <c r="G22" s="271" t="s">
        <v>107</v>
      </c>
      <c r="L22" s="292"/>
      <c r="M22" s="278"/>
      <c r="R22" s="292"/>
      <c r="S22" s="278"/>
    </row>
    <row r="23" spans="2:20" ht="23.1" customHeight="1" x14ac:dyDescent="0.3">
      <c r="B23" s="270" t="s">
        <v>179</v>
      </c>
      <c r="C23" s="353" t="s">
        <v>237</v>
      </c>
      <c r="D23" s="354">
        <v>37.898465171192441</v>
      </c>
      <c r="E23" s="354">
        <v>62.101534828807559</v>
      </c>
      <c r="F23" s="340">
        <v>100</v>
      </c>
      <c r="G23" s="271" t="s">
        <v>108</v>
      </c>
      <c r="N23" s="293"/>
    </row>
    <row r="24" spans="2:20" ht="23.1" customHeight="1" x14ac:dyDescent="0.3">
      <c r="B24" s="270" t="s">
        <v>181</v>
      </c>
      <c r="C24" s="271" t="s">
        <v>105</v>
      </c>
      <c r="D24" s="335">
        <v>36.200810563472352</v>
      </c>
      <c r="E24" s="335">
        <v>63.799189436527648</v>
      </c>
      <c r="F24" s="340">
        <v>100</v>
      </c>
      <c r="G24" s="271" t="s">
        <v>109</v>
      </c>
    </row>
    <row r="25" spans="2:20" ht="23.1" customHeight="1" x14ac:dyDescent="0.3">
      <c r="B25" s="348" t="s">
        <v>238</v>
      </c>
      <c r="C25" s="349"/>
      <c r="D25" s="350">
        <v>43.629776810948769</v>
      </c>
      <c r="E25" s="350">
        <v>56.370223189051231</v>
      </c>
      <c r="F25" s="351">
        <v>100</v>
      </c>
      <c r="G25" s="346" t="s">
        <v>110</v>
      </c>
      <c r="H25" s="355"/>
      <c r="I25" s="293"/>
      <c r="J25" s="341" t="s">
        <v>239</v>
      </c>
      <c r="K25" s="342" t="s">
        <v>94</v>
      </c>
      <c r="L25" s="343">
        <f>VLOOKUP(K25,$C$8:$D$53,2,0)</f>
        <v>55.752413401476431</v>
      </c>
      <c r="M25" s="342" t="s">
        <v>171</v>
      </c>
      <c r="P25" s="341" t="s">
        <v>239</v>
      </c>
      <c r="Q25" s="342" t="s">
        <v>110</v>
      </c>
      <c r="R25" s="343">
        <f>VLOOKUP(Q25,$C$8:$E$53,3,0)</f>
        <v>72.115384615384613</v>
      </c>
      <c r="S25" s="342" t="s">
        <v>171</v>
      </c>
    </row>
    <row r="26" spans="2:20" ht="23.1" customHeight="1" x14ac:dyDescent="0.3">
      <c r="B26" s="270" t="s">
        <v>182</v>
      </c>
      <c r="C26" s="271" t="s">
        <v>107</v>
      </c>
      <c r="D26" s="335">
        <v>23.759398496240603</v>
      </c>
      <c r="E26" s="335">
        <v>76.240601503759393</v>
      </c>
      <c r="F26" s="340">
        <v>100</v>
      </c>
      <c r="G26" s="271" t="s">
        <v>111</v>
      </c>
      <c r="H26" s="355"/>
      <c r="L26" s="292"/>
      <c r="M26" s="278"/>
      <c r="O26" s="293"/>
      <c r="R26" s="292"/>
      <c r="S26" s="278"/>
    </row>
    <row r="27" spans="2:20" ht="23.1" customHeight="1" x14ac:dyDescent="0.3">
      <c r="B27" s="270" t="s">
        <v>183</v>
      </c>
      <c r="C27" s="271" t="s">
        <v>108</v>
      </c>
      <c r="D27" s="335">
        <v>38.875878220140514</v>
      </c>
      <c r="E27" s="335">
        <v>61.124121779859486</v>
      </c>
      <c r="F27" s="340">
        <v>100</v>
      </c>
      <c r="G27" s="271" t="s">
        <v>192</v>
      </c>
      <c r="H27" s="355"/>
    </row>
    <row r="28" spans="2:20" ht="23.1" customHeight="1" x14ac:dyDescent="0.3">
      <c r="B28" s="270" t="s">
        <v>184</v>
      </c>
      <c r="C28" s="271" t="s">
        <v>109</v>
      </c>
      <c r="D28" s="335">
        <v>40.219907407407405</v>
      </c>
      <c r="E28" s="335">
        <v>59.780092592592595</v>
      </c>
      <c r="F28" s="340">
        <v>100</v>
      </c>
      <c r="G28" s="271" t="s">
        <v>115</v>
      </c>
      <c r="H28" s="356"/>
    </row>
    <row r="29" spans="2:20" ht="23.1" customHeight="1" x14ac:dyDescent="0.3">
      <c r="B29" s="270" t="s">
        <v>187</v>
      </c>
      <c r="C29" s="346" t="s">
        <v>110</v>
      </c>
      <c r="D29" s="347">
        <v>27.884615384615387</v>
      </c>
      <c r="E29" s="347">
        <v>72.115384615384613</v>
      </c>
      <c r="F29" s="340">
        <v>100</v>
      </c>
      <c r="G29" s="346" t="s">
        <v>116</v>
      </c>
      <c r="H29" s="355"/>
      <c r="I29" s="293"/>
      <c r="J29" s="341" t="s">
        <v>240</v>
      </c>
      <c r="K29" s="342" t="s">
        <v>93</v>
      </c>
      <c r="L29" s="343">
        <f>VLOOKUP(K29,$C$8:$D$53,2,0)</f>
        <v>54.601308935488177</v>
      </c>
      <c r="M29" s="342" t="s">
        <v>171</v>
      </c>
      <c r="P29" s="341" t="s">
        <v>240</v>
      </c>
      <c r="Q29" s="342" t="s">
        <v>89</v>
      </c>
      <c r="R29" s="343">
        <f>VLOOKUP(Q29,$C$8:$E$53,3,0)</f>
        <v>62.117903930131</v>
      </c>
      <c r="S29" s="342" t="s">
        <v>171</v>
      </c>
    </row>
    <row r="30" spans="2:20" ht="23.1" customHeight="1" x14ac:dyDescent="0.3">
      <c r="B30" s="270" t="s">
        <v>189</v>
      </c>
      <c r="C30" s="271" t="s">
        <v>111</v>
      </c>
      <c r="D30" s="335">
        <v>27.697841726618705</v>
      </c>
      <c r="E30" s="335">
        <v>72.302158273381295</v>
      </c>
      <c r="F30" s="340">
        <v>100</v>
      </c>
      <c r="G30" s="271" t="s">
        <v>117</v>
      </c>
      <c r="L30" s="292"/>
      <c r="M30" s="278"/>
      <c r="R30" s="292"/>
      <c r="S30" s="278"/>
    </row>
    <row r="31" spans="2:20" ht="23.1" customHeight="1" x14ac:dyDescent="0.3">
      <c r="B31" s="270" t="s">
        <v>190</v>
      </c>
      <c r="C31" s="271" t="s">
        <v>112</v>
      </c>
      <c r="D31" s="335">
        <v>37.992929018221375</v>
      </c>
      <c r="E31" s="335">
        <v>62.007070981778625</v>
      </c>
      <c r="F31" s="340">
        <v>100</v>
      </c>
      <c r="G31" s="271" t="s">
        <v>118</v>
      </c>
      <c r="K31" s="293"/>
      <c r="Q31" s="293"/>
    </row>
    <row r="32" spans="2:20" ht="23.1" customHeight="1" x14ac:dyDescent="0.3">
      <c r="B32" s="348" t="s">
        <v>241</v>
      </c>
      <c r="C32" s="349"/>
      <c r="D32" s="350">
        <v>29.647013437921942</v>
      </c>
      <c r="E32" s="350">
        <v>70.352986562078058</v>
      </c>
      <c r="F32" s="351">
        <v>100</v>
      </c>
      <c r="G32" s="346" t="s">
        <v>121</v>
      </c>
      <c r="H32" s="355"/>
    </row>
    <row r="33" spans="2:14" ht="23.1" customHeight="1" x14ac:dyDescent="0.3">
      <c r="B33" s="270" t="s">
        <v>191</v>
      </c>
      <c r="C33" s="271" t="s">
        <v>192</v>
      </c>
      <c r="D33" s="335">
        <v>50.670354702245369</v>
      </c>
      <c r="E33" s="335">
        <v>49.329645297754638</v>
      </c>
      <c r="F33" s="340">
        <v>100</v>
      </c>
      <c r="G33" s="271" t="s">
        <v>242</v>
      </c>
      <c r="H33" s="355"/>
    </row>
    <row r="34" spans="2:14" ht="23.1" customHeight="1" x14ac:dyDescent="0.3">
      <c r="B34" s="270" t="s">
        <v>193</v>
      </c>
      <c r="C34" s="271" t="s">
        <v>115</v>
      </c>
      <c r="D34" s="335">
        <v>50.796239731917794</v>
      </c>
      <c r="E34" s="335">
        <v>49.203760268082206</v>
      </c>
      <c r="F34" s="340">
        <v>100</v>
      </c>
      <c r="G34" s="271" t="s">
        <v>243</v>
      </c>
      <c r="H34" s="356"/>
    </row>
    <row r="35" spans="2:14" ht="23.1" customHeight="1" x14ac:dyDescent="0.3">
      <c r="B35" s="270" t="s">
        <v>194</v>
      </c>
      <c r="C35" s="346" t="s">
        <v>116</v>
      </c>
      <c r="D35" s="347">
        <v>48.800729594163244</v>
      </c>
      <c r="E35" s="347">
        <v>51.199270405836749</v>
      </c>
      <c r="F35" s="340">
        <v>100</v>
      </c>
      <c r="G35" s="271" t="s">
        <v>244</v>
      </c>
      <c r="H35" s="355"/>
      <c r="K35" s="293"/>
      <c r="N35" s="293"/>
    </row>
    <row r="36" spans="2:14" ht="23.1" customHeight="1" x14ac:dyDescent="0.3">
      <c r="B36" s="270" t="s">
        <v>196</v>
      </c>
      <c r="C36" s="271" t="s">
        <v>117</v>
      </c>
      <c r="D36" s="335">
        <v>47.792345964890323</v>
      </c>
      <c r="E36" s="335">
        <v>52.207654035109677</v>
      </c>
      <c r="F36" s="340">
        <v>100</v>
      </c>
      <c r="G36" s="271" t="s">
        <v>127</v>
      </c>
      <c r="H36" s="355"/>
    </row>
    <row r="37" spans="2:14" ht="23.1" customHeight="1" x14ac:dyDescent="0.3">
      <c r="B37" s="270" t="s">
        <v>198</v>
      </c>
      <c r="C37" s="271" t="s">
        <v>118</v>
      </c>
      <c r="D37" s="335">
        <v>53.21848566123375</v>
      </c>
      <c r="E37" s="335">
        <v>46.781514338766243</v>
      </c>
      <c r="F37" s="340">
        <v>100</v>
      </c>
      <c r="G37" s="271" t="s">
        <v>245</v>
      </c>
      <c r="J37" s="293"/>
    </row>
    <row r="38" spans="2:14" ht="23.1" customHeight="1" x14ac:dyDescent="0.3">
      <c r="B38" s="270" t="s">
        <v>199</v>
      </c>
      <c r="C38" s="271" t="s">
        <v>119</v>
      </c>
      <c r="D38" s="335">
        <v>50.597763782810013</v>
      </c>
      <c r="E38" s="335">
        <v>49.402236217189987</v>
      </c>
      <c r="F38" s="340">
        <v>100</v>
      </c>
      <c r="G38" s="271" t="s">
        <v>236</v>
      </c>
    </row>
    <row r="39" spans="2:14" ht="23.1" customHeight="1" x14ac:dyDescent="0.3">
      <c r="B39" s="348" t="s">
        <v>246</v>
      </c>
      <c r="C39" s="349"/>
      <c r="D39" s="350">
        <v>50.112449346564283</v>
      </c>
      <c r="E39" s="350">
        <v>49.887550653435724</v>
      </c>
      <c r="F39" s="351">
        <v>100</v>
      </c>
      <c r="G39" s="271" t="s">
        <v>247</v>
      </c>
      <c r="H39" s="356"/>
    </row>
    <row r="40" spans="2:14" ht="23.1" customHeight="1" x14ac:dyDescent="0.3">
      <c r="B40" s="345" t="s">
        <v>200</v>
      </c>
      <c r="C40" s="346" t="s">
        <v>121</v>
      </c>
      <c r="D40" s="347">
        <v>50.945706065985185</v>
      </c>
      <c r="E40" s="347">
        <v>49.054293934014815</v>
      </c>
      <c r="F40" s="340">
        <v>100</v>
      </c>
      <c r="H40" s="355"/>
    </row>
    <row r="41" spans="2:14" ht="23.1" customHeight="1" x14ac:dyDescent="0.3">
      <c r="B41" s="270" t="s">
        <v>201</v>
      </c>
      <c r="C41" s="271" t="s">
        <v>242</v>
      </c>
      <c r="D41" s="335">
        <v>49.542060025362829</v>
      </c>
      <c r="E41" s="335">
        <v>50.457939974637171</v>
      </c>
      <c r="F41" s="340">
        <v>100</v>
      </c>
      <c r="H41" s="355"/>
    </row>
    <row r="42" spans="2:14" ht="23.1" customHeight="1" x14ac:dyDescent="0.3">
      <c r="B42" s="345" t="s">
        <v>202</v>
      </c>
      <c r="C42" s="271" t="s">
        <v>243</v>
      </c>
      <c r="D42" s="335">
        <v>47.47229916897507</v>
      </c>
      <c r="E42" s="335">
        <v>52.527700831024923</v>
      </c>
      <c r="F42" s="340">
        <v>100</v>
      </c>
      <c r="H42" s="355"/>
    </row>
    <row r="43" spans="2:14" ht="23.1" customHeight="1" x14ac:dyDescent="0.3">
      <c r="B43" s="270" t="s">
        <v>205</v>
      </c>
      <c r="C43" s="271" t="s">
        <v>244</v>
      </c>
      <c r="D43" s="335">
        <v>53.846153846153847</v>
      </c>
      <c r="E43" s="335">
        <v>46.153846153846153</v>
      </c>
      <c r="F43" s="340">
        <v>100</v>
      </c>
    </row>
    <row r="44" spans="2:14" ht="23.1" customHeight="1" x14ac:dyDescent="0.3">
      <c r="B44" s="345" t="s">
        <v>207</v>
      </c>
      <c r="C44" s="346" t="s">
        <v>125</v>
      </c>
      <c r="D44" s="347">
        <v>53.406352683461122</v>
      </c>
      <c r="E44" s="347">
        <v>46.593647316538885</v>
      </c>
      <c r="F44" s="340">
        <v>100</v>
      </c>
    </row>
    <row r="45" spans="2:14" ht="23.1" customHeight="1" x14ac:dyDescent="0.3">
      <c r="B45" s="348" t="s">
        <v>248</v>
      </c>
      <c r="C45" s="349"/>
      <c r="D45" s="350">
        <v>50.877871924393027</v>
      </c>
      <c r="E45" s="350">
        <v>49.122128075606973</v>
      </c>
      <c r="F45" s="351">
        <v>100</v>
      </c>
      <c r="H45" s="355"/>
    </row>
    <row r="46" spans="2:14" ht="23.1" customHeight="1" x14ac:dyDescent="0.3">
      <c r="B46" s="270" t="s">
        <v>208</v>
      </c>
      <c r="C46" s="271" t="s">
        <v>127</v>
      </c>
      <c r="D46" s="335">
        <v>50.921293384413055</v>
      </c>
      <c r="E46" s="335">
        <v>49.078706615586945</v>
      </c>
      <c r="F46" s="340">
        <v>100</v>
      </c>
      <c r="H46" s="355"/>
    </row>
    <row r="47" spans="2:14" ht="23.1" customHeight="1" x14ac:dyDescent="0.3">
      <c r="B47" s="270" t="s">
        <v>209</v>
      </c>
      <c r="C47" s="271" t="s">
        <v>245</v>
      </c>
      <c r="D47" s="335">
        <v>48.758427890149648</v>
      </c>
      <c r="E47" s="335">
        <v>51.241572109850352</v>
      </c>
      <c r="F47" s="340">
        <v>100</v>
      </c>
      <c r="H47" s="355"/>
    </row>
    <row r="48" spans="2:14" ht="23.1" customHeight="1" x14ac:dyDescent="0.3">
      <c r="B48" s="270" t="s">
        <v>210</v>
      </c>
      <c r="C48" s="271" t="s">
        <v>236</v>
      </c>
      <c r="D48" s="335">
        <v>25.833333333333336</v>
      </c>
      <c r="E48" s="335">
        <v>74.166666666666671</v>
      </c>
      <c r="F48" s="340">
        <v>100</v>
      </c>
    </row>
    <row r="49" spans="2:9" ht="23.1" customHeight="1" x14ac:dyDescent="0.3">
      <c r="B49" s="270" t="s">
        <v>211</v>
      </c>
      <c r="C49" s="346" t="s">
        <v>130</v>
      </c>
      <c r="D49" s="347">
        <v>46.728971962616825</v>
      </c>
      <c r="E49" s="347">
        <v>53.271028037383175</v>
      </c>
      <c r="F49" s="340">
        <v>100</v>
      </c>
    </row>
    <row r="50" spans="2:9" ht="23.1" customHeight="1" x14ac:dyDescent="0.3">
      <c r="B50" s="348" t="s">
        <v>249</v>
      </c>
      <c r="C50" s="349"/>
      <c r="D50" s="350">
        <v>50.725865227411504</v>
      </c>
      <c r="E50" s="350">
        <v>49.274134772588489</v>
      </c>
      <c r="F50" s="351">
        <v>100</v>
      </c>
      <c r="H50" s="355"/>
    </row>
    <row r="51" spans="2:9" ht="23.1" customHeight="1" x14ac:dyDescent="0.3">
      <c r="B51" s="270" t="s">
        <v>212</v>
      </c>
      <c r="C51" s="271" t="s">
        <v>247</v>
      </c>
      <c r="D51" s="335">
        <v>53.784860557768923</v>
      </c>
      <c r="E51" s="335">
        <v>46.21513944223107</v>
      </c>
      <c r="F51" s="340">
        <v>100</v>
      </c>
    </row>
    <row r="52" spans="2:9" ht="23.1" customHeight="1" x14ac:dyDescent="0.3">
      <c r="B52" s="270" t="s">
        <v>213</v>
      </c>
      <c r="C52" s="271" t="s">
        <v>133</v>
      </c>
      <c r="D52" s="335">
        <v>47.364168854776814</v>
      </c>
      <c r="E52" s="335">
        <v>52.635831145223186</v>
      </c>
      <c r="F52" s="340">
        <v>100</v>
      </c>
    </row>
    <row r="53" spans="2:9" ht="23.25" customHeight="1" x14ac:dyDescent="0.3">
      <c r="B53" s="348" t="s">
        <v>250</v>
      </c>
      <c r="C53" s="349"/>
      <c r="D53" s="350">
        <v>49.524192467497649</v>
      </c>
      <c r="E53" s="350">
        <v>50.475807532502351</v>
      </c>
      <c r="F53" s="351">
        <v>100</v>
      </c>
    </row>
    <row r="54" spans="2:9" ht="14.25" customHeight="1" thickBot="1" x14ac:dyDescent="0.35">
      <c r="B54" s="357" t="s">
        <v>214</v>
      </c>
      <c r="C54" s="358"/>
      <c r="D54" s="359">
        <v>47.084980679094066</v>
      </c>
      <c r="E54" s="359">
        <v>52.915019320905934</v>
      </c>
      <c r="F54" s="360">
        <v>100</v>
      </c>
    </row>
    <row r="55" spans="2:9" x14ac:dyDescent="0.3">
      <c r="B55" s="310"/>
      <c r="C55" s="310"/>
      <c r="D55" s="361"/>
      <c r="E55" s="361"/>
    </row>
    <row r="56" spans="2:9" x14ac:dyDescent="0.3">
      <c r="C56" s="234" t="s">
        <v>251</v>
      </c>
    </row>
    <row r="57" spans="2:9" x14ac:dyDescent="0.3">
      <c r="C57" s="234" t="s">
        <v>252</v>
      </c>
    </row>
    <row r="58" spans="2:9" x14ac:dyDescent="0.3">
      <c r="B58" s="234"/>
      <c r="D58" s="276"/>
      <c r="E58" s="276"/>
    </row>
    <row r="59" spans="2:9" x14ac:dyDescent="0.3">
      <c r="B59" s="234"/>
      <c r="D59" s="276"/>
      <c r="E59" s="276"/>
      <c r="H59" s="363"/>
      <c r="I59" s="363"/>
    </row>
    <row r="60" spans="2:9" x14ac:dyDescent="0.3">
      <c r="B60" s="364"/>
      <c r="C60" s="363"/>
      <c r="D60" s="365"/>
      <c r="E60" s="365"/>
      <c r="F60" s="363"/>
      <c r="G60" s="363"/>
      <c r="H60" s="363"/>
      <c r="I60" s="363"/>
    </row>
    <row r="61" spans="2:9" x14ac:dyDescent="0.3">
      <c r="B61" s="364"/>
      <c r="C61" s="363"/>
      <c r="D61" s="365"/>
      <c r="E61" s="365"/>
      <c r="F61" s="363"/>
      <c r="G61" s="363"/>
      <c r="H61" s="363"/>
      <c r="I61" s="363"/>
    </row>
    <row r="62" spans="2:9" x14ac:dyDescent="0.3">
      <c r="B62" s="364"/>
      <c r="C62" s="363"/>
      <c r="D62" s="365"/>
      <c r="E62" s="365"/>
      <c r="F62" s="363"/>
      <c r="G62" s="363"/>
      <c r="H62" s="363"/>
      <c r="I62" s="363"/>
    </row>
    <row r="63" spans="2:9" x14ac:dyDescent="0.3">
      <c r="B63" s="364"/>
      <c r="C63" s="363"/>
      <c r="D63" s="365"/>
      <c r="E63" s="365"/>
      <c r="F63" s="363"/>
      <c r="G63" s="363"/>
      <c r="H63" s="363"/>
      <c r="I63" s="363"/>
    </row>
    <row r="64" spans="2:9" x14ac:dyDescent="0.3">
      <c r="B64" s="364"/>
      <c r="C64" s="363"/>
      <c r="D64" s="365"/>
      <c r="E64" s="365"/>
      <c r="F64" s="363"/>
      <c r="G64" s="363"/>
      <c r="H64" s="363"/>
      <c r="I64" s="363"/>
    </row>
    <row r="65" spans="2:9" x14ac:dyDescent="0.3">
      <c r="B65" s="364"/>
      <c r="C65" s="363"/>
      <c r="D65" s="365"/>
      <c r="E65" s="365"/>
      <c r="F65" s="363"/>
      <c r="G65" s="363"/>
      <c r="H65" s="363"/>
      <c r="I65" s="363"/>
    </row>
    <row r="66" spans="2:9" x14ac:dyDescent="0.3">
      <c r="B66" s="364"/>
      <c r="C66" s="363"/>
      <c r="D66" s="365"/>
      <c r="E66" s="365"/>
      <c r="F66" s="363"/>
      <c r="G66" s="363"/>
      <c r="H66" s="363"/>
      <c r="I66" s="363"/>
    </row>
    <row r="67" spans="2:9" x14ac:dyDescent="0.3">
      <c r="B67" s="364"/>
      <c r="C67" s="363"/>
      <c r="D67" s="365"/>
      <c r="E67" s="365"/>
      <c r="F67" s="365"/>
      <c r="G67" s="363"/>
      <c r="H67" s="363"/>
      <c r="I67" s="363"/>
    </row>
    <row r="68" spans="2:9" x14ac:dyDescent="0.3">
      <c r="B68" s="364"/>
      <c r="C68" s="363"/>
      <c r="D68" s="365"/>
      <c r="E68" s="365"/>
      <c r="F68" s="363"/>
      <c r="G68" s="363"/>
      <c r="H68" s="363"/>
      <c r="I68" s="363"/>
    </row>
    <row r="69" spans="2:9" x14ac:dyDescent="0.3">
      <c r="B69" s="364"/>
      <c r="C69" s="363"/>
      <c r="D69" s="365"/>
      <c r="E69" s="365"/>
      <c r="F69" s="363"/>
      <c r="G69" s="363"/>
      <c r="H69" s="363"/>
      <c r="I69" s="363"/>
    </row>
    <row r="70" spans="2:9" x14ac:dyDescent="0.3">
      <c r="B70" s="364"/>
      <c r="C70" s="363"/>
      <c r="D70" s="365"/>
      <c r="E70" s="365"/>
      <c r="F70" s="363"/>
      <c r="G70" s="363"/>
      <c r="H70" s="363"/>
      <c r="I70" s="363"/>
    </row>
    <row r="71" spans="2:9" x14ac:dyDescent="0.3">
      <c r="B71" s="364"/>
      <c r="C71" s="363"/>
      <c r="D71" s="365"/>
      <c r="E71" s="365"/>
      <c r="F71" s="363"/>
      <c r="G71" s="363"/>
      <c r="H71" s="363"/>
      <c r="I71" s="363"/>
    </row>
    <row r="72" spans="2:9" x14ac:dyDescent="0.3">
      <c r="B72" s="364"/>
      <c r="C72" s="363"/>
      <c r="D72" s="365"/>
      <c r="E72" s="365"/>
      <c r="F72" s="363"/>
      <c r="G72" s="363"/>
      <c r="H72" s="363"/>
      <c r="I72" s="363"/>
    </row>
    <row r="73" spans="2:9" x14ac:dyDescent="0.3">
      <c r="B73" s="364"/>
      <c r="C73" s="363"/>
      <c r="D73" s="365"/>
      <c r="E73" s="365"/>
      <c r="F73" s="363"/>
      <c r="G73" s="363"/>
      <c r="H73" s="363"/>
      <c r="I73" s="363"/>
    </row>
    <row r="74" spans="2:9" x14ac:dyDescent="0.3">
      <c r="B74" s="364"/>
      <c r="C74" s="363"/>
      <c r="D74" s="365"/>
      <c r="E74" s="365"/>
      <c r="F74" s="363"/>
      <c r="G74" s="363"/>
      <c r="H74" s="363"/>
      <c r="I74" s="363"/>
    </row>
    <row r="75" spans="2:9" x14ac:dyDescent="0.3">
      <c r="B75" s="364"/>
      <c r="C75" s="363"/>
      <c r="D75" s="365"/>
      <c r="E75" s="365"/>
      <c r="F75" s="363"/>
      <c r="G75" s="363"/>
      <c r="H75" s="363"/>
      <c r="I75" s="363"/>
    </row>
    <row r="76" spans="2:9" x14ac:dyDescent="0.3">
      <c r="B76" s="364"/>
      <c r="C76" s="363"/>
      <c r="D76" s="365"/>
      <c r="E76" s="365"/>
      <c r="F76" s="365"/>
      <c r="G76" s="363"/>
      <c r="H76" s="363"/>
      <c r="I76" s="363"/>
    </row>
    <row r="77" spans="2:9" x14ac:dyDescent="0.3">
      <c r="B77" s="364"/>
      <c r="C77" s="363"/>
      <c r="D77" s="365"/>
      <c r="E77" s="365"/>
      <c r="F77" s="363"/>
      <c r="G77" s="363"/>
      <c r="H77" s="363"/>
      <c r="I77" s="363"/>
    </row>
    <row r="78" spans="2:9" x14ac:dyDescent="0.3">
      <c r="B78" s="364"/>
      <c r="C78" s="363"/>
      <c r="D78" s="365"/>
      <c r="E78" s="365"/>
      <c r="F78" s="363"/>
      <c r="G78" s="363"/>
      <c r="H78" s="363"/>
      <c r="I78" s="363"/>
    </row>
    <row r="79" spans="2:9" x14ac:dyDescent="0.3">
      <c r="B79" s="364"/>
      <c r="C79" s="363"/>
      <c r="D79" s="365"/>
      <c r="E79" s="365"/>
      <c r="F79" s="363"/>
      <c r="G79" s="363"/>
      <c r="H79" s="363"/>
      <c r="I79" s="363"/>
    </row>
    <row r="80" spans="2:9" x14ac:dyDescent="0.3">
      <c r="B80" s="364"/>
      <c r="C80" s="363"/>
      <c r="D80" s="365"/>
      <c r="E80" s="365"/>
      <c r="F80" s="363"/>
      <c r="G80" s="363"/>
      <c r="H80" s="363"/>
      <c r="I80" s="363"/>
    </row>
    <row r="81" spans="2:9" x14ac:dyDescent="0.3">
      <c r="B81" s="364"/>
      <c r="C81" s="363"/>
      <c r="D81" s="365"/>
      <c r="E81" s="365"/>
      <c r="F81" s="363"/>
      <c r="G81" s="363"/>
      <c r="H81" s="363"/>
      <c r="I81" s="363"/>
    </row>
    <row r="82" spans="2:9" x14ac:dyDescent="0.3">
      <c r="B82" s="364"/>
      <c r="C82" s="363"/>
      <c r="D82" s="365"/>
      <c r="E82" s="365"/>
      <c r="F82" s="363"/>
      <c r="G82" s="363"/>
      <c r="H82" s="363"/>
      <c r="I82" s="363"/>
    </row>
    <row r="83" spans="2:9" x14ac:dyDescent="0.3">
      <c r="B83" s="364"/>
      <c r="C83" s="363"/>
      <c r="D83" s="365"/>
      <c r="E83" s="365"/>
      <c r="F83" s="365"/>
      <c r="G83" s="363"/>
      <c r="H83" s="363"/>
      <c r="I83" s="363"/>
    </row>
    <row r="84" spans="2:9" x14ac:dyDescent="0.3">
      <c r="B84" s="364"/>
      <c r="C84" s="363"/>
      <c r="D84" s="365"/>
      <c r="E84" s="365"/>
      <c r="F84" s="363"/>
      <c r="G84" s="363"/>
      <c r="H84" s="363"/>
      <c r="I84" s="363"/>
    </row>
    <row r="85" spans="2:9" x14ac:dyDescent="0.3">
      <c r="B85" s="364"/>
      <c r="C85" s="363"/>
      <c r="D85" s="365"/>
      <c r="E85" s="365"/>
      <c r="F85" s="363"/>
      <c r="G85" s="363"/>
      <c r="H85" s="363"/>
      <c r="I85" s="363"/>
    </row>
    <row r="86" spans="2:9" x14ac:dyDescent="0.3">
      <c r="B86" s="364"/>
      <c r="C86" s="363"/>
      <c r="D86" s="365"/>
      <c r="E86" s="365"/>
      <c r="F86" s="363"/>
      <c r="G86" s="363"/>
      <c r="H86" s="363"/>
      <c r="I86" s="363"/>
    </row>
    <row r="87" spans="2:9" x14ac:dyDescent="0.3">
      <c r="B87" s="364"/>
      <c r="C87" s="363"/>
      <c r="D87" s="365"/>
      <c r="E87" s="365"/>
      <c r="F87" s="363"/>
      <c r="G87" s="363"/>
      <c r="H87" s="363"/>
      <c r="I87" s="363"/>
    </row>
    <row r="88" spans="2:9" x14ac:dyDescent="0.3">
      <c r="B88" s="364"/>
      <c r="C88" s="363"/>
      <c r="D88" s="365"/>
      <c r="E88" s="365"/>
      <c r="F88" s="363"/>
      <c r="G88" s="363"/>
      <c r="H88" s="363"/>
      <c r="I88" s="363"/>
    </row>
    <row r="89" spans="2:9" x14ac:dyDescent="0.3">
      <c r="B89" s="364"/>
      <c r="C89" s="363"/>
      <c r="D89" s="365"/>
      <c r="E89" s="365"/>
      <c r="F89" s="363"/>
      <c r="G89" s="363"/>
      <c r="H89" s="363"/>
      <c r="I89" s="363"/>
    </row>
    <row r="90" spans="2:9" x14ac:dyDescent="0.3">
      <c r="B90" s="364"/>
      <c r="C90" s="363"/>
      <c r="D90" s="365"/>
      <c r="E90" s="365"/>
      <c r="F90" s="365"/>
      <c r="G90" s="363"/>
      <c r="H90" s="363"/>
      <c r="I90" s="363"/>
    </row>
    <row r="91" spans="2:9" x14ac:dyDescent="0.3">
      <c r="B91" s="364"/>
      <c r="C91" s="363"/>
      <c r="D91" s="365"/>
      <c r="E91" s="365"/>
      <c r="F91" s="363"/>
      <c r="G91" s="363"/>
      <c r="H91" s="363"/>
      <c r="I91" s="363"/>
    </row>
    <row r="92" spans="2:9" x14ac:dyDescent="0.3">
      <c r="B92" s="364"/>
      <c r="C92" s="363"/>
      <c r="D92" s="365"/>
      <c r="E92" s="365"/>
      <c r="F92" s="363"/>
      <c r="G92" s="363"/>
      <c r="H92" s="363"/>
      <c r="I92" s="363"/>
    </row>
    <row r="93" spans="2:9" x14ac:dyDescent="0.3">
      <c r="B93" s="364"/>
      <c r="C93" s="363"/>
      <c r="D93" s="365"/>
      <c r="E93" s="365"/>
      <c r="F93" s="363"/>
      <c r="G93" s="363"/>
      <c r="H93" s="363"/>
      <c r="I93" s="363"/>
    </row>
    <row r="94" spans="2:9" x14ac:dyDescent="0.3">
      <c r="B94" s="364"/>
      <c r="C94" s="363"/>
      <c r="D94" s="365"/>
      <c r="E94" s="365"/>
      <c r="F94" s="363"/>
      <c r="G94" s="363"/>
      <c r="H94" s="363"/>
      <c r="I94" s="363"/>
    </row>
    <row r="95" spans="2:9" x14ac:dyDescent="0.3">
      <c r="B95" s="364"/>
      <c r="C95" s="363"/>
      <c r="D95" s="365"/>
      <c r="E95" s="365"/>
      <c r="F95" s="363"/>
      <c r="G95" s="363"/>
      <c r="H95" s="363"/>
      <c r="I95" s="363"/>
    </row>
    <row r="96" spans="2:9" x14ac:dyDescent="0.3">
      <c r="B96" s="364"/>
      <c r="C96" s="363"/>
      <c r="D96" s="365"/>
      <c r="E96" s="365"/>
      <c r="F96" s="365"/>
      <c r="G96" s="363"/>
      <c r="H96" s="363"/>
      <c r="I96" s="363"/>
    </row>
    <row r="97" spans="2:9" x14ac:dyDescent="0.3">
      <c r="B97" s="364"/>
      <c r="C97" s="363"/>
      <c r="D97" s="365"/>
      <c r="E97" s="365"/>
      <c r="F97" s="363"/>
      <c r="G97" s="363"/>
      <c r="H97" s="363"/>
      <c r="I97" s="363"/>
    </row>
    <row r="98" spans="2:9" x14ac:dyDescent="0.3">
      <c r="B98" s="364"/>
      <c r="C98" s="363"/>
      <c r="D98" s="365"/>
      <c r="E98" s="365"/>
      <c r="F98" s="363"/>
      <c r="G98" s="363"/>
      <c r="H98" s="363"/>
      <c r="I98" s="363"/>
    </row>
    <row r="99" spans="2:9" x14ac:dyDescent="0.3">
      <c r="B99" s="364"/>
      <c r="C99" s="363"/>
      <c r="D99" s="365"/>
      <c r="E99" s="365"/>
      <c r="F99" s="363"/>
      <c r="G99" s="363"/>
      <c r="H99" s="363"/>
      <c r="I99" s="363"/>
    </row>
    <row r="100" spans="2:9" x14ac:dyDescent="0.3">
      <c r="B100" s="364"/>
      <c r="C100" s="363"/>
      <c r="D100" s="365"/>
      <c r="E100" s="365"/>
      <c r="F100" s="363"/>
      <c r="G100" s="363"/>
      <c r="H100" s="363"/>
      <c r="I100" s="363"/>
    </row>
    <row r="101" spans="2:9" x14ac:dyDescent="0.3">
      <c r="B101" s="364"/>
      <c r="C101" s="363"/>
      <c r="D101" s="365"/>
      <c r="E101" s="365"/>
      <c r="F101" s="365"/>
      <c r="G101" s="363"/>
      <c r="H101" s="363"/>
      <c r="I101" s="363"/>
    </row>
    <row r="102" spans="2:9" x14ac:dyDescent="0.3">
      <c r="B102" s="364"/>
      <c r="C102" s="363"/>
      <c r="D102" s="365"/>
      <c r="E102" s="365"/>
      <c r="F102" s="363"/>
      <c r="G102" s="363"/>
      <c r="H102" s="363"/>
      <c r="I102" s="363"/>
    </row>
    <row r="103" spans="2:9" x14ac:dyDescent="0.3">
      <c r="B103" s="364"/>
      <c r="C103" s="363"/>
      <c r="D103" s="365"/>
      <c r="E103" s="365"/>
      <c r="F103" s="363"/>
      <c r="G103" s="363"/>
      <c r="H103" s="363"/>
      <c r="I103" s="363"/>
    </row>
    <row r="104" spans="2:9" x14ac:dyDescent="0.3">
      <c r="B104" s="364"/>
      <c r="C104" s="363"/>
      <c r="D104" s="365"/>
      <c r="E104" s="365"/>
      <c r="F104" s="365"/>
      <c r="G104" s="363"/>
      <c r="H104" s="363"/>
      <c r="I104" s="363"/>
    </row>
    <row r="105" spans="2:9" x14ac:dyDescent="0.3">
      <c r="B105" s="364"/>
      <c r="C105" s="363"/>
      <c r="D105" s="365"/>
      <c r="E105" s="365"/>
      <c r="F105" s="363"/>
      <c r="G105" s="363"/>
      <c r="H105" s="363"/>
      <c r="I105" s="363"/>
    </row>
    <row r="106" spans="2:9" x14ac:dyDescent="0.3">
      <c r="B106" s="364"/>
      <c r="C106" s="363"/>
      <c r="D106" s="365"/>
      <c r="E106" s="365"/>
      <c r="F106" s="363"/>
      <c r="G106" s="363"/>
      <c r="H106" s="363"/>
      <c r="I106" s="363"/>
    </row>
    <row r="107" spans="2:9" x14ac:dyDescent="0.3">
      <c r="B107" s="364"/>
      <c r="C107" s="363"/>
      <c r="D107" s="365"/>
      <c r="E107" s="365"/>
      <c r="F107" s="363"/>
      <c r="G107" s="363"/>
      <c r="H107" s="363"/>
      <c r="I107" s="363"/>
    </row>
    <row r="108" spans="2:9" x14ac:dyDescent="0.3">
      <c r="B108" s="364"/>
      <c r="C108" s="363"/>
      <c r="D108" s="365"/>
      <c r="E108" s="365"/>
      <c r="F108" s="363"/>
      <c r="G108" s="363"/>
    </row>
  </sheetData>
  <mergeCells count="19">
    <mergeCell ref="B39:C39"/>
    <mergeCell ref="B45:C45"/>
    <mergeCell ref="B50:C50"/>
    <mergeCell ref="B53:C53"/>
    <mergeCell ref="B54:C54"/>
    <mergeCell ref="J12:N12"/>
    <mergeCell ref="P12:T12"/>
    <mergeCell ref="K14:K16"/>
    <mergeCell ref="B16:C16"/>
    <mergeCell ref="B25:C25"/>
    <mergeCell ref="B32:C32"/>
    <mergeCell ref="B2:F2"/>
    <mergeCell ref="B3:F3"/>
    <mergeCell ref="B4:F4"/>
    <mergeCell ref="B5:D5"/>
    <mergeCell ref="B6:B7"/>
    <mergeCell ref="C6:C7"/>
    <mergeCell ref="D6:E6"/>
    <mergeCell ref="F6:F7"/>
  </mergeCells>
  <conditionalFormatting sqref="D8:D14 D17:D23 D26:D30 D33:D37 D40:D43 D46:D48 D51">
    <cfRule type="top10" dxfId="52" priority="2" rank="5"/>
  </conditionalFormatting>
  <conditionalFormatting sqref="D17:D23 D8:D14 D26:D30 D33:D37 D40:D43 D46:D48 D51">
    <cfRule type="top10" dxfId="51" priority="4" rank="5"/>
  </conditionalFormatting>
  <conditionalFormatting sqref="D17:D23 D26:D30 D33:D37 D40:D43 D46:D48 D51 D8:D14">
    <cfRule type="top10" dxfId="50" priority="6" rank="5"/>
  </conditionalFormatting>
  <conditionalFormatting sqref="E8:E14 E17:E23 E26:E30 E33:E37 E40:E43 E46:E48 E51">
    <cfRule type="top10" dxfId="49" priority="1" rank="5"/>
  </conditionalFormatting>
  <conditionalFormatting sqref="E17:E23 E8:E14 E26:E30 E33:E37 E40:E43 E46:E48 E51">
    <cfRule type="top10" dxfId="48" priority="3" rank="5"/>
  </conditionalFormatting>
  <conditionalFormatting sqref="E17:E23 E26:E30 E33:E37 E40:E43 E46:E48 E51 E8:E14">
    <cfRule type="top10" dxfId="47" priority="5" rank="5"/>
  </conditionalFormatting>
  <dataValidations count="1">
    <dataValidation type="list" allowBlank="1" showInputMessage="1" showErrorMessage="1" sqref="K13 K17 K21 K25 K29 Q13 Q17 Q21 Q25 Q29" xr:uid="{E1781EB4-CCB4-4288-B688-1B6A6877409F}">
      <formula1>$G$8:$G$39</formula1>
    </dataValidation>
  </dataValidations>
  <printOptions horizontalCentered="1" verticalCentered="1"/>
  <pageMargins left="0" right="0" top="0" bottom="0" header="0" footer="0"/>
  <pageSetup paperSize="512" scale="4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B9B1-9BBA-430A-A102-AF4C5FF54E1E}">
  <sheetPr>
    <pageSetUpPr fitToPage="1"/>
  </sheetPr>
  <dimension ref="B1:AH108"/>
  <sheetViews>
    <sheetView showGridLines="0" zoomScale="80" zoomScaleNormal="80" zoomScaleSheetLayoutView="100" workbookViewId="0">
      <pane xSplit="3" ySplit="7" topLeftCell="M9" activePane="bottomRight" state="frozen"/>
      <selection activeCell="N30" sqref="N30"/>
      <selection pane="topRight" activeCell="N30" sqref="N30"/>
      <selection pane="bottomLeft" activeCell="N30" sqref="N30"/>
      <selection pane="bottomRight" activeCell="P17" sqref="P17"/>
    </sheetView>
  </sheetViews>
  <sheetFormatPr defaultRowHeight="13.2" x14ac:dyDescent="0.3"/>
  <cols>
    <col min="1" max="1" width="3.44140625" style="234" customWidth="1"/>
    <col min="2" max="2" width="5.77734375" style="236" customWidth="1"/>
    <col min="3" max="3" width="22" style="234" customWidth="1"/>
    <col min="4" max="9" width="11.77734375" style="362" customWidth="1"/>
    <col min="10" max="10" width="19" style="234" customWidth="1"/>
    <col min="11" max="11" width="15.44140625" style="234" hidden="1" customWidth="1"/>
    <col min="12" max="12" width="15.44140625" style="234" customWidth="1"/>
    <col min="13" max="13" width="14.21875" style="234" customWidth="1"/>
    <col min="14" max="14" width="4.21875" style="234" bestFit="1" customWidth="1"/>
    <col min="15" max="15" width="19.44140625" style="234" customWidth="1"/>
    <col min="16" max="16" width="8.21875" style="234" customWidth="1"/>
    <col min="17" max="17" width="4.5546875" style="234" customWidth="1"/>
    <col min="18" max="18" width="4.77734375" style="234" customWidth="1"/>
    <col min="19" max="19" width="6" style="234" customWidth="1"/>
    <col min="20" max="20" width="19.44140625" style="234" customWidth="1"/>
    <col min="21" max="21" width="10" style="234" customWidth="1"/>
    <col min="22" max="22" width="6.5546875" style="234" customWidth="1"/>
    <col min="23" max="23" width="4.5546875" style="234" customWidth="1"/>
    <col min="24" max="24" width="7.21875" style="234" customWidth="1"/>
    <col min="25" max="25" width="19.44140625" style="234" customWidth="1"/>
    <col min="26" max="26" width="8.88671875" style="234"/>
    <col min="27" max="27" width="7.77734375" style="234" customWidth="1"/>
    <col min="28" max="239" width="8.88671875" style="234"/>
    <col min="240" max="240" width="5.77734375" style="234" customWidth="1"/>
    <col min="241" max="241" width="18.77734375" style="234" customWidth="1"/>
    <col min="242" max="243" width="9.21875" style="234" customWidth="1"/>
    <col min="244" max="245" width="12.5546875" style="234" customWidth="1"/>
    <col min="246" max="247" width="9.21875" style="234" customWidth="1"/>
    <col min="248" max="249" width="10.21875" style="234" customWidth="1"/>
    <col min="250" max="251" width="9.21875" style="234" customWidth="1"/>
    <col min="252" max="252" width="12.77734375" style="234" customWidth="1"/>
    <col min="253" max="254" width="9.21875" style="234" customWidth="1"/>
    <col min="255" max="255" width="14.21875" style="234" customWidth="1"/>
    <col min="256" max="257" width="8.88671875" style="234"/>
    <col min="258" max="258" width="19.21875" style="234" bestFit="1" customWidth="1"/>
    <col min="259" max="260" width="8.88671875" style="234"/>
    <col min="261" max="261" width="15.5546875" style="234" customWidth="1"/>
    <col min="262" max="495" width="8.88671875" style="234"/>
    <col min="496" max="496" width="5.77734375" style="234" customWidth="1"/>
    <col min="497" max="497" width="18.77734375" style="234" customWidth="1"/>
    <col min="498" max="499" width="9.21875" style="234" customWidth="1"/>
    <col min="500" max="501" width="12.5546875" style="234" customWidth="1"/>
    <col min="502" max="503" width="9.21875" style="234" customWidth="1"/>
    <col min="504" max="505" width="10.21875" style="234" customWidth="1"/>
    <col min="506" max="507" width="9.21875" style="234" customWidth="1"/>
    <col min="508" max="508" width="12.77734375" style="234" customWidth="1"/>
    <col min="509" max="510" width="9.21875" style="234" customWidth="1"/>
    <col min="511" max="511" width="14.21875" style="234" customWidth="1"/>
    <col min="512" max="513" width="8.88671875" style="234"/>
    <col min="514" max="514" width="19.21875" style="234" bestFit="1" customWidth="1"/>
    <col min="515" max="516" width="8.88671875" style="234"/>
    <col min="517" max="517" width="15.5546875" style="234" customWidth="1"/>
    <col min="518" max="751" width="8.88671875" style="234"/>
    <col min="752" max="752" width="5.77734375" style="234" customWidth="1"/>
    <col min="753" max="753" width="18.77734375" style="234" customWidth="1"/>
    <col min="754" max="755" width="9.21875" style="234" customWidth="1"/>
    <col min="756" max="757" width="12.5546875" style="234" customWidth="1"/>
    <col min="758" max="759" width="9.21875" style="234" customWidth="1"/>
    <col min="760" max="761" width="10.21875" style="234" customWidth="1"/>
    <col min="762" max="763" width="9.21875" style="234" customWidth="1"/>
    <col min="764" max="764" width="12.77734375" style="234" customWidth="1"/>
    <col min="765" max="766" width="9.21875" style="234" customWidth="1"/>
    <col min="767" max="767" width="14.21875" style="234" customWidth="1"/>
    <col min="768" max="769" width="8.88671875" style="234"/>
    <col min="770" max="770" width="19.21875" style="234" bestFit="1" customWidth="1"/>
    <col min="771" max="772" width="8.88671875" style="234"/>
    <col min="773" max="773" width="15.5546875" style="234" customWidth="1"/>
    <col min="774" max="1007" width="8.88671875" style="234"/>
    <col min="1008" max="1008" width="5.77734375" style="234" customWidth="1"/>
    <col min="1009" max="1009" width="18.77734375" style="234" customWidth="1"/>
    <col min="1010" max="1011" width="9.21875" style="234" customWidth="1"/>
    <col min="1012" max="1013" width="12.5546875" style="234" customWidth="1"/>
    <col min="1014" max="1015" width="9.21875" style="234" customWidth="1"/>
    <col min="1016" max="1017" width="10.21875" style="234" customWidth="1"/>
    <col min="1018" max="1019" width="9.21875" style="234" customWidth="1"/>
    <col min="1020" max="1020" width="12.77734375" style="234" customWidth="1"/>
    <col min="1021" max="1022" width="9.21875" style="234" customWidth="1"/>
    <col min="1023" max="1023" width="14.21875" style="234" customWidth="1"/>
    <col min="1024" max="1025" width="8.88671875" style="234"/>
    <col min="1026" max="1026" width="19.21875" style="234" bestFit="1" customWidth="1"/>
    <col min="1027" max="1028" width="8.88671875" style="234"/>
    <col min="1029" max="1029" width="15.5546875" style="234" customWidth="1"/>
    <col min="1030" max="1263" width="8.88671875" style="234"/>
    <col min="1264" max="1264" width="5.77734375" style="234" customWidth="1"/>
    <col min="1265" max="1265" width="18.77734375" style="234" customWidth="1"/>
    <col min="1266" max="1267" width="9.21875" style="234" customWidth="1"/>
    <col min="1268" max="1269" width="12.5546875" style="234" customWidth="1"/>
    <col min="1270" max="1271" width="9.21875" style="234" customWidth="1"/>
    <col min="1272" max="1273" width="10.21875" style="234" customWidth="1"/>
    <col min="1274" max="1275" width="9.21875" style="234" customWidth="1"/>
    <col min="1276" max="1276" width="12.77734375" style="234" customWidth="1"/>
    <col min="1277" max="1278" width="9.21875" style="234" customWidth="1"/>
    <col min="1279" max="1279" width="14.21875" style="234" customWidth="1"/>
    <col min="1280" max="1281" width="8.88671875" style="234"/>
    <col min="1282" max="1282" width="19.21875" style="234" bestFit="1" customWidth="1"/>
    <col min="1283" max="1284" width="8.88671875" style="234"/>
    <col min="1285" max="1285" width="15.5546875" style="234" customWidth="1"/>
    <col min="1286" max="1519" width="8.88671875" style="234"/>
    <col min="1520" max="1520" width="5.77734375" style="234" customWidth="1"/>
    <col min="1521" max="1521" width="18.77734375" style="234" customWidth="1"/>
    <col min="1522" max="1523" width="9.21875" style="234" customWidth="1"/>
    <col min="1524" max="1525" width="12.5546875" style="234" customWidth="1"/>
    <col min="1526" max="1527" width="9.21875" style="234" customWidth="1"/>
    <col min="1528" max="1529" width="10.21875" style="234" customWidth="1"/>
    <col min="1530" max="1531" width="9.21875" style="234" customWidth="1"/>
    <col min="1532" max="1532" width="12.77734375" style="234" customWidth="1"/>
    <col min="1533" max="1534" width="9.21875" style="234" customWidth="1"/>
    <col min="1535" max="1535" width="14.21875" style="234" customWidth="1"/>
    <col min="1536" max="1537" width="8.88671875" style="234"/>
    <col min="1538" max="1538" width="19.21875" style="234" bestFit="1" customWidth="1"/>
    <col min="1539" max="1540" width="8.88671875" style="234"/>
    <col min="1541" max="1541" width="15.5546875" style="234" customWidth="1"/>
    <col min="1542" max="1775" width="8.88671875" style="234"/>
    <col min="1776" max="1776" width="5.77734375" style="234" customWidth="1"/>
    <col min="1777" max="1777" width="18.77734375" style="234" customWidth="1"/>
    <col min="1778" max="1779" width="9.21875" style="234" customWidth="1"/>
    <col min="1780" max="1781" width="12.5546875" style="234" customWidth="1"/>
    <col min="1782" max="1783" width="9.21875" style="234" customWidth="1"/>
    <col min="1784" max="1785" width="10.21875" style="234" customWidth="1"/>
    <col min="1786" max="1787" width="9.21875" style="234" customWidth="1"/>
    <col min="1788" max="1788" width="12.77734375" style="234" customWidth="1"/>
    <col min="1789" max="1790" width="9.21875" style="234" customWidth="1"/>
    <col min="1791" max="1791" width="14.21875" style="234" customWidth="1"/>
    <col min="1792" max="1793" width="8.88671875" style="234"/>
    <col min="1794" max="1794" width="19.21875" style="234" bestFit="1" customWidth="1"/>
    <col min="1795" max="1796" width="8.88671875" style="234"/>
    <col min="1797" max="1797" width="15.5546875" style="234" customWidth="1"/>
    <col min="1798" max="2031" width="8.88671875" style="234"/>
    <col min="2032" max="2032" width="5.77734375" style="234" customWidth="1"/>
    <col min="2033" max="2033" width="18.77734375" style="234" customWidth="1"/>
    <col min="2034" max="2035" width="9.21875" style="234" customWidth="1"/>
    <col min="2036" max="2037" width="12.5546875" style="234" customWidth="1"/>
    <col min="2038" max="2039" width="9.21875" style="234" customWidth="1"/>
    <col min="2040" max="2041" width="10.21875" style="234" customWidth="1"/>
    <col min="2042" max="2043" width="9.21875" style="234" customWidth="1"/>
    <col min="2044" max="2044" width="12.77734375" style="234" customWidth="1"/>
    <col min="2045" max="2046" width="9.21875" style="234" customWidth="1"/>
    <col min="2047" max="2047" width="14.21875" style="234" customWidth="1"/>
    <col min="2048" max="2049" width="8.88671875" style="234"/>
    <col min="2050" max="2050" width="19.21875" style="234" bestFit="1" customWidth="1"/>
    <col min="2051" max="2052" width="8.88671875" style="234"/>
    <col min="2053" max="2053" width="15.5546875" style="234" customWidth="1"/>
    <col min="2054" max="2287" width="8.88671875" style="234"/>
    <col min="2288" max="2288" width="5.77734375" style="234" customWidth="1"/>
    <col min="2289" max="2289" width="18.77734375" style="234" customWidth="1"/>
    <col min="2290" max="2291" width="9.21875" style="234" customWidth="1"/>
    <col min="2292" max="2293" width="12.5546875" style="234" customWidth="1"/>
    <col min="2294" max="2295" width="9.21875" style="234" customWidth="1"/>
    <col min="2296" max="2297" width="10.21875" style="234" customWidth="1"/>
    <col min="2298" max="2299" width="9.21875" style="234" customWidth="1"/>
    <col min="2300" max="2300" width="12.77734375" style="234" customWidth="1"/>
    <col min="2301" max="2302" width="9.21875" style="234" customWidth="1"/>
    <col min="2303" max="2303" width="14.21875" style="234" customWidth="1"/>
    <col min="2304" max="2305" width="8.88671875" style="234"/>
    <col min="2306" max="2306" width="19.21875" style="234" bestFit="1" customWidth="1"/>
    <col min="2307" max="2308" width="8.88671875" style="234"/>
    <col min="2309" max="2309" width="15.5546875" style="234" customWidth="1"/>
    <col min="2310" max="2543" width="8.88671875" style="234"/>
    <col min="2544" max="2544" width="5.77734375" style="234" customWidth="1"/>
    <col min="2545" max="2545" width="18.77734375" style="234" customWidth="1"/>
    <col min="2546" max="2547" width="9.21875" style="234" customWidth="1"/>
    <col min="2548" max="2549" width="12.5546875" style="234" customWidth="1"/>
    <col min="2550" max="2551" width="9.21875" style="234" customWidth="1"/>
    <col min="2552" max="2553" width="10.21875" style="234" customWidth="1"/>
    <col min="2554" max="2555" width="9.21875" style="234" customWidth="1"/>
    <col min="2556" max="2556" width="12.77734375" style="234" customWidth="1"/>
    <col min="2557" max="2558" width="9.21875" style="234" customWidth="1"/>
    <col min="2559" max="2559" width="14.21875" style="234" customWidth="1"/>
    <col min="2560" max="2561" width="8.88671875" style="234"/>
    <col min="2562" max="2562" width="19.21875" style="234" bestFit="1" customWidth="1"/>
    <col min="2563" max="2564" width="8.88671875" style="234"/>
    <col min="2565" max="2565" width="15.5546875" style="234" customWidth="1"/>
    <col min="2566" max="2799" width="8.88671875" style="234"/>
    <col min="2800" max="2800" width="5.77734375" style="234" customWidth="1"/>
    <col min="2801" max="2801" width="18.77734375" style="234" customWidth="1"/>
    <col min="2802" max="2803" width="9.21875" style="234" customWidth="1"/>
    <col min="2804" max="2805" width="12.5546875" style="234" customWidth="1"/>
    <col min="2806" max="2807" width="9.21875" style="234" customWidth="1"/>
    <col min="2808" max="2809" width="10.21875" style="234" customWidth="1"/>
    <col min="2810" max="2811" width="9.21875" style="234" customWidth="1"/>
    <col min="2812" max="2812" width="12.77734375" style="234" customWidth="1"/>
    <col min="2813" max="2814" width="9.21875" style="234" customWidth="1"/>
    <col min="2815" max="2815" width="14.21875" style="234" customWidth="1"/>
    <col min="2816" max="2817" width="8.88671875" style="234"/>
    <col min="2818" max="2818" width="19.21875" style="234" bestFit="1" customWidth="1"/>
    <col min="2819" max="2820" width="8.88671875" style="234"/>
    <col min="2821" max="2821" width="15.5546875" style="234" customWidth="1"/>
    <col min="2822" max="3055" width="8.88671875" style="234"/>
    <col min="3056" max="3056" width="5.77734375" style="234" customWidth="1"/>
    <col min="3057" max="3057" width="18.77734375" style="234" customWidth="1"/>
    <col min="3058" max="3059" width="9.21875" style="234" customWidth="1"/>
    <col min="3060" max="3061" width="12.5546875" style="234" customWidth="1"/>
    <col min="3062" max="3063" width="9.21875" style="234" customWidth="1"/>
    <col min="3064" max="3065" width="10.21875" style="234" customWidth="1"/>
    <col min="3066" max="3067" width="9.21875" style="234" customWidth="1"/>
    <col min="3068" max="3068" width="12.77734375" style="234" customWidth="1"/>
    <col min="3069" max="3070" width="9.21875" style="234" customWidth="1"/>
    <col min="3071" max="3071" width="14.21875" style="234" customWidth="1"/>
    <col min="3072" max="3073" width="8.88671875" style="234"/>
    <col min="3074" max="3074" width="19.21875" style="234" bestFit="1" customWidth="1"/>
    <col min="3075" max="3076" width="8.88671875" style="234"/>
    <col min="3077" max="3077" width="15.5546875" style="234" customWidth="1"/>
    <col min="3078" max="3311" width="8.88671875" style="234"/>
    <col min="3312" max="3312" width="5.77734375" style="234" customWidth="1"/>
    <col min="3313" max="3313" width="18.77734375" style="234" customWidth="1"/>
    <col min="3314" max="3315" width="9.21875" style="234" customWidth="1"/>
    <col min="3316" max="3317" width="12.5546875" style="234" customWidth="1"/>
    <col min="3318" max="3319" width="9.21875" style="234" customWidth="1"/>
    <col min="3320" max="3321" width="10.21875" style="234" customWidth="1"/>
    <col min="3322" max="3323" width="9.21875" style="234" customWidth="1"/>
    <col min="3324" max="3324" width="12.77734375" style="234" customWidth="1"/>
    <col min="3325" max="3326" width="9.21875" style="234" customWidth="1"/>
    <col min="3327" max="3327" width="14.21875" style="234" customWidth="1"/>
    <col min="3328" max="3329" width="8.88671875" style="234"/>
    <col min="3330" max="3330" width="19.21875" style="234" bestFit="1" customWidth="1"/>
    <col min="3331" max="3332" width="8.88671875" style="234"/>
    <col min="3333" max="3333" width="15.5546875" style="234" customWidth="1"/>
    <col min="3334" max="3567" width="8.88671875" style="234"/>
    <col min="3568" max="3568" width="5.77734375" style="234" customWidth="1"/>
    <col min="3569" max="3569" width="18.77734375" style="234" customWidth="1"/>
    <col min="3570" max="3571" width="9.21875" style="234" customWidth="1"/>
    <col min="3572" max="3573" width="12.5546875" style="234" customWidth="1"/>
    <col min="3574" max="3575" width="9.21875" style="234" customWidth="1"/>
    <col min="3576" max="3577" width="10.21875" style="234" customWidth="1"/>
    <col min="3578" max="3579" width="9.21875" style="234" customWidth="1"/>
    <col min="3580" max="3580" width="12.77734375" style="234" customWidth="1"/>
    <col min="3581" max="3582" width="9.21875" style="234" customWidth="1"/>
    <col min="3583" max="3583" width="14.21875" style="234" customWidth="1"/>
    <col min="3584" max="3585" width="8.88671875" style="234"/>
    <col min="3586" max="3586" width="19.21875" style="234" bestFit="1" customWidth="1"/>
    <col min="3587" max="3588" width="8.88671875" style="234"/>
    <col min="3589" max="3589" width="15.5546875" style="234" customWidth="1"/>
    <col min="3590" max="3823" width="8.88671875" style="234"/>
    <col min="3824" max="3824" width="5.77734375" style="234" customWidth="1"/>
    <col min="3825" max="3825" width="18.77734375" style="234" customWidth="1"/>
    <col min="3826" max="3827" width="9.21875" style="234" customWidth="1"/>
    <col min="3828" max="3829" width="12.5546875" style="234" customWidth="1"/>
    <col min="3830" max="3831" width="9.21875" style="234" customWidth="1"/>
    <col min="3832" max="3833" width="10.21875" style="234" customWidth="1"/>
    <col min="3834" max="3835" width="9.21875" style="234" customWidth="1"/>
    <col min="3836" max="3836" width="12.77734375" style="234" customWidth="1"/>
    <col min="3837" max="3838" width="9.21875" style="234" customWidth="1"/>
    <col min="3839" max="3839" width="14.21875" style="234" customWidth="1"/>
    <col min="3840" max="3841" width="8.88671875" style="234"/>
    <col min="3842" max="3842" width="19.21875" style="234" bestFit="1" customWidth="1"/>
    <col min="3843" max="3844" width="8.88671875" style="234"/>
    <col min="3845" max="3845" width="15.5546875" style="234" customWidth="1"/>
    <col min="3846" max="4079" width="8.88671875" style="234"/>
    <col min="4080" max="4080" width="5.77734375" style="234" customWidth="1"/>
    <col min="4081" max="4081" width="18.77734375" style="234" customWidth="1"/>
    <col min="4082" max="4083" width="9.21875" style="234" customWidth="1"/>
    <col min="4084" max="4085" width="12.5546875" style="234" customWidth="1"/>
    <col min="4086" max="4087" width="9.21875" style="234" customWidth="1"/>
    <col min="4088" max="4089" width="10.21875" style="234" customWidth="1"/>
    <col min="4090" max="4091" width="9.21875" style="234" customWidth="1"/>
    <col min="4092" max="4092" width="12.77734375" style="234" customWidth="1"/>
    <col min="4093" max="4094" width="9.21875" style="234" customWidth="1"/>
    <col min="4095" max="4095" width="14.21875" style="234" customWidth="1"/>
    <col min="4096" max="4097" width="8.88671875" style="234"/>
    <col min="4098" max="4098" width="19.21875" style="234" bestFit="1" customWidth="1"/>
    <col min="4099" max="4100" width="8.88671875" style="234"/>
    <col min="4101" max="4101" width="15.5546875" style="234" customWidth="1"/>
    <col min="4102" max="4335" width="8.88671875" style="234"/>
    <col min="4336" max="4336" width="5.77734375" style="234" customWidth="1"/>
    <col min="4337" max="4337" width="18.77734375" style="234" customWidth="1"/>
    <col min="4338" max="4339" width="9.21875" style="234" customWidth="1"/>
    <col min="4340" max="4341" width="12.5546875" style="234" customWidth="1"/>
    <col min="4342" max="4343" width="9.21875" style="234" customWidth="1"/>
    <col min="4344" max="4345" width="10.21875" style="234" customWidth="1"/>
    <col min="4346" max="4347" width="9.21875" style="234" customWidth="1"/>
    <col min="4348" max="4348" width="12.77734375" style="234" customWidth="1"/>
    <col min="4349" max="4350" width="9.21875" style="234" customWidth="1"/>
    <col min="4351" max="4351" width="14.21875" style="234" customWidth="1"/>
    <col min="4352" max="4353" width="8.88671875" style="234"/>
    <col min="4354" max="4354" width="19.21875" style="234" bestFit="1" customWidth="1"/>
    <col min="4355" max="4356" width="8.88671875" style="234"/>
    <col min="4357" max="4357" width="15.5546875" style="234" customWidth="1"/>
    <col min="4358" max="4591" width="8.88671875" style="234"/>
    <col min="4592" max="4592" width="5.77734375" style="234" customWidth="1"/>
    <col min="4593" max="4593" width="18.77734375" style="234" customWidth="1"/>
    <col min="4594" max="4595" width="9.21875" style="234" customWidth="1"/>
    <col min="4596" max="4597" width="12.5546875" style="234" customWidth="1"/>
    <col min="4598" max="4599" width="9.21875" style="234" customWidth="1"/>
    <col min="4600" max="4601" width="10.21875" style="234" customWidth="1"/>
    <col min="4602" max="4603" width="9.21875" style="234" customWidth="1"/>
    <col min="4604" max="4604" width="12.77734375" style="234" customWidth="1"/>
    <col min="4605" max="4606" width="9.21875" style="234" customWidth="1"/>
    <col min="4607" max="4607" width="14.21875" style="234" customWidth="1"/>
    <col min="4608" max="4609" width="8.88671875" style="234"/>
    <col min="4610" max="4610" width="19.21875" style="234" bestFit="1" customWidth="1"/>
    <col min="4611" max="4612" width="8.88671875" style="234"/>
    <col min="4613" max="4613" width="15.5546875" style="234" customWidth="1"/>
    <col min="4614" max="4847" width="8.88671875" style="234"/>
    <col min="4848" max="4848" width="5.77734375" style="234" customWidth="1"/>
    <col min="4849" max="4849" width="18.77734375" style="234" customWidth="1"/>
    <col min="4850" max="4851" width="9.21875" style="234" customWidth="1"/>
    <col min="4852" max="4853" width="12.5546875" style="234" customWidth="1"/>
    <col min="4854" max="4855" width="9.21875" style="234" customWidth="1"/>
    <col min="4856" max="4857" width="10.21875" style="234" customWidth="1"/>
    <col min="4858" max="4859" width="9.21875" style="234" customWidth="1"/>
    <col min="4860" max="4860" width="12.77734375" style="234" customWidth="1"/>
    <col min="4861" max="4862" width="9.21875" style="234" customWidth="1"/>
    <col min="4863" max="4863" width="14.21875" style="234" customWidth="1"/>
    <col min="4864" max="4865" width="8.88671875" style="234"/>
    <col min="4866" max="4866" width="19.21875" style="234" bestFit="1" customWidth="1"/>
    <col min="4867" max="4868" width="8.88671875" style="234"/>
    <col min="4869" max="4869" width="15.5546875" style="234" customWidth="1"/>
    <col min="4870" max="5103" width="8.88671875" style="234"/>
    <col min="5104" max="5104" width="5.77734375" style="234" customWidth="1"/>
    <col min="5105" max="5105" width="18.77734375" style="234" customWidth="1"/>
    <col min="5106" max="5107" width="9.21875" style="234" customWidth="1"/>
    <col min="5108" max="5109" width="12.5546875" style="234" customWidth="1"/>
    <col min="5110" max="5111" width="9.21875" style="234" customWidth="1"/>
    <col min="5112" max="5113" width="10.21875" style="234" customWidth="1"/>
    <col min="5114" max="5115" width="9.21875" style="234" customWidth="1"/>
    <col min="5116" max="5116" width="12.77734375" style="234" customWidth="1"/>
    <col min="5117" max="5118" width="9.21875" style="234" customWidth="1"/>
    <col min="5119" max="5119" width="14.21875" style="234" customWidth="1"/>
    <col min="5120" max="5121" width="8.88671875" style="234"/>
    <col min="5122" max="5122" width="19.21875" style="234" bestFit="1" customWidth="1"/>
    <col min="5123" max="5124" width="8.88671875" style="234"/>
    <col min="5125" max="5125" width="15.5546875" style="234" customWidth="1"/>
    <col min="5126" max="5359" width="8.88671875" style="234"/>
    <col min="5360" max="5360" width="5.77734375" style="234" customWidth="1"/>
    <col min="5361" max="5361" width="18.77734375" style="234" customWidth="1"/>
    <col min="5362" max="5363" width="9.21875" style="234" customWidth="1"/>
    <col min="5364" max="5365" width="12.5546875" style="234" customWidth="1"/>
    <col min="5366" max="5367" width="9.21875" style="234" customWidth="1"/>
    <col min="5368" max="5369" width="10.21875" style="234" customWidth="1"/>
    <col min="5370" max="5371" width="9.21875" style="234" customWidth="1"/>
    <col min="5372" max="5372" width="12.77734375" style="234" customWidth="1"/>
    <col min="5373" max="5374" width="9.21875" style="234" customWidth="1"/>
    <col min="5375" max="5375" width="14.21875" style="234" customWidth="1"/>
    <col min="5376" max="5377" width="8.88671875" style="234"/>
    <col min="5378" max="5378" width="19.21875" style="234" bestFit="1" customWidth="1"/>
    <col min="5379" max="5380" width="8.88671875" style="234"/>
    <col min="5381" max="5381" width="15.5546875" style="234" customWidth="1"/>
    <col min="5382" max="5615" width="8.88671875" style="234"/>
    <col min="5616" max="5616" width="5.77734375" style="234" customWidth="1"/>
    <col min="5617" max="5617" width="18.77734375" style="234" customWidth="1"/>
    <col min="5618" max="5619" width="9.21875" style="234" customWidth="1"/>
    <col min="5620" max="5621" width="12.5546875" style="234" customWidth="1"/>
    <col min="5622" max="5623" width="9.21875" style="234" customWidth="1"/>
    <col min="5624" max="5625" width="10.21875" style="234" customWidth="1"/>
    <col min="5626" max="5627" width="9.21875" style="234" customWidth="1"/>
    <col min="5628" max="5628" width="12.77734375" style="234" customWidth="1"/>
    <col min="5629" max="5630" width="9.21875" style="234" customWidth="1"/>
    <col min="5631" max="5631" width="14.21875" style="234" customWidth="1"/>
    <col min="5632" max="5633" width="8.88671875" style="234"/>
    <col min="5634" max="5634" width="19.21875" style="234" bestFit="1" customWidth="1"/>
    <col min="5635" max="5636" width="8.88671875" style="234"/>
    <col min="5637" max="5637" width="15.5546875" style="234" customWidth="1"/>
    <col min="5638" max="5871" width="8.88671875" style="234"/>
    <col min="5872" max="5872" width="5.77734375" style="234" customWidth="1"/>
    <col min="5873" max="5873" width="18.77734375" style="234" customWidth="1"/>
    <col min="5874" max="5875" width="9.21875" style="234" customWidth="1"/>
    <col min="5876" max="5877" width="12.5546875" style="234" customWidth="1"/>
    <col min="5878" max="5879" width="9.21875" style="234" customWidth="1"/>
    <col min="5880" max="5881" width="10.21875" style="234" customWidth="1"/>
    <col min="5882" max="5883" width="9.21875" style="234" customWidth="1"/>
    <col min="5884" max="5884" width="12.77734375" style="234" customWidth="1"/>
    <col min="5885" max="5886" width="9.21875" style="234" customWidth="1"/>
    <col min="5887" max="5887" width="14.21875" style="234" customWidth="1"/>
    <col min="5888" max="5889" width="8.88671875" style="234"/>
    <col min="5890" max="5890" width="19.21875" style="234" bestFit="1" customWidth="1"/>
    <col min="5891" max="5892" width="8.88671875" style="234"/>
    <col min="5893" max="5893" width="15.5546875" style="234" customWidth="1"/>
    <col min="5894" max="6127" width="8.88671875" style="234"/>
    <col min="6128" max="6128" width="5.77734375" style="234" customWidth="1"/>
    <col min="6129" max="6129" width="18.77734375" style="234" customWidth="1"/>
    <col min="6130" max="6131" width="9.21875" style="234" customWidth="1"/>
    <col min="6132" max="6133" width="12.5546875" style="234" customWidth="1"/>
    <col min="6134" max="6135" width="9.21875" style="234" customWidth="1"/>
    <col min="6136" max="6137" width="10.21875" style="234" customWidth="1"/>
    <col min="6138" max="6139" width="9.21875" style="234" customWidth="1"/>
    <col min="6140" max="6140" width="12.77734375" style="234" customWidth="1"/>
    <col min="6141" max="6142" width="9.21875" style="234" customWidth="1"/>
    <col min="6143" max="6143" width="14.21875" style="234" customWidth="1"/>
    <col min="6144" max="6145" width="8.88671875" style="234"/>
    <col min="6146" max="6146" width="19.21875" style="234" bestFit="1" customWidth="1"/>
    <col min="6147" max="6148" width="8.88671875" style="234"/>
    <col min="6149" max="6149" width="15.5546875" style="234" customWidth="1"/>
    <col min="6150" max="6383" width="8.88671875" style="234"/>
    <col min="6384" max="6384" width="5.77734375" style="234" customWidth="1"/>
    <col min="6385" max="6385" width="18.77734375" style="234" customWidth="1"/>
    <col min="6386" max="6387" width="9.21875" style="234" customWidth="1"/>
    <col min="6388" max="6389" width="12.5546875" style="234" customWidth="1"/>
    <col min="6390" max="6391" width="9.21875" style="234" customWidth="1"/>
    <col min="6392" max="6393" width="10.21875" style="234" customWidth="1"/>
    <col min="6394" max="6395" width="9.21875" style="234" customWidth="1"/>
    <col min="6396" max="6396" width="12.77734375" style="234" customWidth="1"/>
    <col min="6397" max="6398" width="9.21875" style="234" customWidth="1"/>
    <col min="6399" max="6399" width="14.21875" style="234" customWidth="1"/>
    <col min="6400" max="6401" width="8.88671875" style="234"/>
    <col min="6402" max="6402" width="19.21875" style="234" bestFit="1" customWidth="1"/>
    <col min="6403" max="6404" width="8.88671875" style="234"/>
    <col min="6405" max="6405" width="15.5546875" style="234" customWidth="1"/>
    <col min="6406" max="6639" width="8.88671875" style="234"/>
    <col min="6640" max="6640" width="5.77734375" style="234" customWidth="1"/>
    <col min="6641" max="6641" width="18.77734375" style="234" customWidth="1"/>
    <col min="6642" max="6643" width="9.21875" style="234" customWidth="1"/>
    <col min="6644" max="6645" width="12.5546875" style="234" customWidth="1"/>
    <col min="6646" max="6647" width="9.21875" style="234" customWidth="1"/>
    <col min="6648" max="6649" width="10.21875" style="234" customWidth="1"/>
    <col min="6650" max="6651" width="9.21875" style="234" customWidth="1"/>
    <col min="6652" max="6652" width="12.77734375" style="234" customWidth="1"/>
    <col min="6653" max="6654" width="9.21875" style="234" customWidth="1"/>
    <col min="6655" max="6655" width="14.21875" style="234" customWidth="1"/>
    <col min="6656" max="6657" width="8.88671875" style="234"/>
    <col min="6658" max="6658" width="19.21875" style="234" bestFit="1" customWidth="1"/>
    <col min="6659" max="6660" width="8.88671875" style="234"/>
    <col min="6661" max="6661" width="15.5546875" style="234" customWidth="1"/>
    <col min="6662" max="6895" width="8.88671875" style="234"/>
    <col min="6896" max="6896" width="5.77734375" style="234" customWidth="1"/>
    <col min="6897" max="6897" width="18.77734375" style="234" customWidth="1"/>
    <col min="6898" max="6899" width="9.21875" style="234" customWidth="1"/>
    <col min="6900" max="6901" width="12.5546875" style="234" customWidth="1"/>
    <col min="6902" max="6903" width="9.21875" style="234" customWidth="1"/>
    <col min="6904" max="6905" width="10.21875" style="234" customWidth="1"/>
    <col min="6906" max="6907" width="9.21875" style="234" customWidth="1"/>
    <col min="6908" max="6908" width="12.77734375" style="234" customWidth="1"/>
    <col min="6909" max="6910" width="9.21875" style="234" customWidth="1"/>
    <col min="6911" max="6911" width="14.21875" style="234" customWidth="1"/>
    <col min="6912" max="6913" width="8.88671875" style="234"/>
    <col min="6914" max="6914" width="19.21875" style="234" bestFit="1" customWidth="1"/>
    <col min="6915" max="6916" width="8.88671875" style="234"/>
    <col min="6917" max="6917" width="15.5546875" style="234" customWidth="1"/>
    <col min="6918" max="7151" width="8.88671875" style="234"/>
    <col min="7152" max="7152" width="5.77734375" style="234" customWidth="1"/>
    <col min="7153" max="7153" width="18.77734375" style="234" customWidth="1"/>
    <col min="7154" max="7155" width="9.21875" style="234" customWidth="1"/>
    <col min="7156" max="7157" width="12.5546875" style="234" customWidth="1"/>
    <col min="7158" max="7159" width="9.21875" style="234" customWidth="1"/>
    <col min="7160" max="7161" width="10.21875" style="234" customWidth="1"/>
    <col min="7162" max="7163" width="9.21875" style="234" customWidth="1"/>
    <col min="7164" max="7164" width="12.77734375" style="234" customWidth="1"/>
    <col min="7165" max="7166" width="9.21875" style="234" customWidth="1"/>
    <col min="7167" max="7167" width="14.21875" style="234" customWidth="1"/>
    <col min="7168" max="7169" width="8.88671875" style="234"/>
    <col min="7170" max="7170" width="19.21875" style="234" bestFit="1" customWidth="1"/>
    <col min="7171" max="7172" width="8.88671875" style="234"/>
    <col min="7173" max="7173" width="15.5546875" style="234" customWidth="1"/>
    <col min="7174" max="7407" width="8.88671875" style="234"/>
    <col min="7408" max="7408" width="5.77734375" style="234" customWidth="1"/>
    <col min="7409" max="7409" width="18.77734375" style="234" customWidth="1"/>
    <col min="7410" max="7411" width="9.21875" style="234" customWidth="1"/>
    <col min="7412" max="7413" width="12.5546875" style="234" customWidth="1"/>
    <col min="7414" max="7415" width="9.21875" style="234" customWidth="1"/>
    <col min="7416" max="7417" width="10.21875" style="234" customWidth="1"/>
    <col min="7418" max="7419" width="9.21875" style="234" customWidth="1"/>
    <col min="7420" max="7420" width="12.77734375" style="234" customWidth="1"/>
    <col min="7421" max="7422" width="9.21875" style="234" customWidth="1"/>
    <col min="7423" max="7423" width="14.21875" style="234" customWidth="1"/>
    <col min="7424" max="7425" width="8.88671875" style="234"/>
    <col min="7426" max="7426" width="19.21875" style="234" bestFit="1" customWidth="1"/>
    <col min="7427" max="7428" width="8.88671875" style="234"/>
    <col min="7429" max="7429" width="15.5546875" style="234" customWidth="1"/>
    <col min="7430" max="7663" width="8.88671875" style="234"/>
    <col min="7664" max="7664" width="5.77734375" style="234" customWidth="1"/>
    <col min="7665" max="7665" width="18.77734375" style="234" customWidth="1"/>
    <col min="7666" max="7667" width="9.21875" style="234" customWidth="1"/>
    <col min="7668" max="7669" width="12.5546875" style="234" customWidth="1"/>
    <col min="7670" max="7671" width="9.21875" style="234" customWidth="1"/>
    <col min="7672" max="7673" width="10.21875" style="234" customWidth="1"/>
    <col min="7674" max="7675" width="9.21875" style="234" customWidth="1"/>
    <col min="7676" max="7676" width="12.77734375" style="234" customWidth="1"/>
    <col min="7677" max="7678" width="9.21875" style="234" customWidth="1"/>
    <col min="7679" max="7679" width="14.21875" style="234" customWidth="1"/>
    <col min="7680" max="7681" width="8.88671875" style="234"/>
    <col min="7682" max="7682" width="19.21875" style="234" bestFit="1" customWidth="1"/>
    <col min="7683" max="7684" width="8.88671875" style="234"/>
    <col min="7685" max="7685" width="15.5546875" style="234" customWidth="1"/>
    <col min="7686" max="7919" width="8.88671875" style="234"/>
    <col min="7920" max="7920" width="5.77734375" style="234" customWidth="1"/>
    <col min="7921" max="7921" width="18.77734375" style="234" customWidth="1"/>
    <col min="7922" max="7923" width="9.21875" style="234" customWidth="1"/>
    <col min="7924" max="7925" width="12.5546875" style="234" customWidth="1"/>
    <col min="7926" max="7927" width="9.21875" style="234" customWidth="1"/>
    <col min="7928" max="7929" width="10.21875" style="234" customWidth="1"/>
    <col min="7930" max="7931" width="9.21875" style="234" customWidth="1"/>
    <col min="7932" max="7932" width="12.77734375" style="234" customWidth="1"/>
    <col min="7933" max="7934" width="9.21875" style="234" customWidth="1"/>
    <col min="7935" max="7935" width="14.21875" style="234" customWidth="1"/>
    <col min="7936" max="7937" width="8.88671875" style="234"/>
    <col min="7938" max="7938" width="19.21875" style="234" bestFit="1" customWidth="1"/>
    <col min="7939" max="7940" width="8.88671875" style="234"/>
    <col min="7941" max="7941" width="15.5546875" style="234" customWidth="1"/>
    <col min="7942" max="8175" width="8.88671875" style="234"/>
    <col min="8176" max="8176" width="5.77734375" style="234" customWidth="1"/>
    <col min="8177" max="8177" width="18.77734375" style="234" customWidth="1"/>
    <col min="8178" max="8179" width="9.21875" style="234" customWidth="1"/>
    <col min="8180" max="8181" width="12.5546875" style="234" customWidth="1"/>
    <col min="8182" max="8183" width="9.21875" style="234" customWidth="1"/>
    <col min="8184" max="8185" width="10.21875" style="234" customWidth="1"/>
    <col min="8186" max="8187" width="9.21875" style="234" customWidth="1"/>
    <col min="8188" max="8188" width="12.77734375" style="234" customWidth="1"/>
    <col min="8189" max="8190" width="9.21875" style="234" customWidth="1"/>
    <col min="8191" max="8191" width="14.21875" style="234" customWidth="1"/>
    <col min="8192" max="8193" width="8.88671875" style="234"/>
    <col min="8194" max="8194" width="19.21875" style="234" bestFit="1" customWidth="1"/>
    <col min="8195" max="8196" width="8.88671875" style="234"/>
    <col min="8197" max="8197" width="15.5546875" style="234" customWidth="1"/>
    <col min="8198" max="8431" width="8.88671875" style="234"/>
    <col min="8432" max="8432" width="5.77734375" style="234" customWidth="1"/>
    <col min="8433" max="8433" width="18.77734375" style="234" customWidth="1"/>
    <col min="8434" max="8435" width="9.21875" style="234" customWidth="1"/>
    <col min="8436" max="8437" width="12.5546875" style="234" customWidth="1"/>
    <col min="8438" max="8439" width="9.21875" style="234" customWidth="1"/>
    <col min="8440" max="8441" width="10.21875" style="234" customWidth="1"/>
    <col min="8442" max="8443" width="9.21875" style="234" customWidth="1"/>
    <col min="8444" max="8444" width="12.77734375" style="234" customWidth="1"/>
    <col min="8445" max="8446" width="9.21875" style="234" customWidth="1"/>
    <col min="8447" max="8447" width="14.21875" style="234" customWidth="1"/>
    <col min="8448" max="8449" width="8.88671875" style="234"/>
    <col min="8450" max="8450" width="19.21875" style="234" bestFit="1" customWidth="1"/>
    <col min="8451" max="8452" width="8.88671875" style="234"/>
    <col min="8453" max="8453" width="15.5546875" style="234" customWidth="1"/>
    <col min="8454" max="8687" width="8.88671875" style="234"/>
    <col min="8688" max="8688" width="5.77734375" style="234" customWidth="1"/>
    <col min="8689" max="8689" width="18.77734375" style="234" customWidth="1"/>
    <col min="8690" max="8691" width="9.21875" style="234" customWidth="1"/>
    <col min="8692" max="8693" width="12.5546875" style="234" customWidth="1"/>
    <col min="8694" max="8695" width="9.21875" style="234" customWidth="1"/>
    <col min="8696" max="8697" width="10.21875" style="234" customWidth="1"/>
    <col min="8698" max="8699" width="9.21875" style="234" customWidth="1"/>
    <col min="8700" max="8700" width="12.77734375" style="234" customWidth="1"/>
    <col min="8701" max="8702" width="9.21875" style="234" customWidth="1"/>
    <col min="8703" max="8703" width="14.21875" style="234" customWidth="1"/>
    <col min="8704" max="8705" width="8.88671875" style="234"/>
    <col min="8706" max="8706" width="19.21875" style="234" bestFit="1" customWidth="1"/>
    <col min="8707" max="8708" width="8.88671875" style="234"/>
    <col min="8709" max="8709" width="15.5546875" style="234" customWidth="1"/>
    <col min="8710" max="8943" width="8.88671875" style="234"/>
    <col min="8944" max="8944" width="5.77734375" style="234" customWidth="1"/>
    <col min="8945" max="8945" width="18.77734375" style="234" customWidth="1"/>
    <col min="8946" max="8947" width="9.21875" style="234" customWidth="1"/>
    <col min="8948" max="8949" width="12.5546875" style="234" customWidth="1"/>
    <col min="8950" max="8951" width="9.21875" style="234" customWidth="1"/>
    <col min="8952" max="8953" width="10.21875" style="234" customWidth="1"/>
    <col min="8954" max="8955" width="9.21875" style="234" customWidth="1"/>
    <col min="8956" max="8956" width="12.77734375" style="234" customWidth="1"/>
    <col min="8957" max="8958" width="9.21875" style="234" customWidth="1"/>
    <col min="8959" max="8959" width="14.21875" style="234" customWidth="1"/>
    <col min="8960" max="8961" width="8.88671875" style="234"/>
    <col min="8962" max="8962" width="19.21875" style="234" bestFit="1" customWidth="1"/>
    <col min="8963" max="8964" width="8.88671875" style="234"/>
    <col min="8965" max="8965" width="15.5546875" style="234" customWidth="1"/>
    <col min="8966" max="9199" width="8.88671875" style="234"/>
    <col min="9200" max="9200" width="5.77734375" style="234" customWidth="1"/>
    <col min="9201" max="9201" width="18.77734375" style="234" customWidth="1"/>
    <col min="9202" max="9203" width="9.21875" style="234" customWidth="1"/>
    <col min="9204" max="9205" width="12.5546875" style="234" customWidth="1"/>
    <col min="9206" max="9207" width="9.21875" style="234" customWidth="1"/>
    <col min="9208" max="9209" width="10.21875" style="234" customWidth="1"/>
    <col min="9210" max="9211" width="9.21875" style="234" customWidth="1"/>
    <col min="9212" max="9212" width="12.77734375" style="234" customWidth="1"/>
    <col min="9213" max="9214" width="9.21875" style="234" customWidth="1"/>
    <col min="9215" max="9215" width="14.21875" style="234" customWidth="1"/>
    <col min="9216" max="9217" width="8.88671875" style="234"/>
    <col min="9218" max="9218" width="19.21875" style="234" bestFit="1" customWidth="1"/>
    <col min="9219" max="9220" width="8.88671875" style="234"/>
    <col min="9221" max="9221" width="15.5546875" style="234" customWidth="1"/>
    <col min="9222" max="9455" width="8.88671875" style="234"/>
    <col min="9456" max="9456" width="5.77734375" style="234" customWidth="1"/>
    <col min="9457" max="9457" width="18.77734375" style="234" customWidth="1"/>
    <col min="9458" max="9459" width="9.21875" style="234" customWidth="1"/>
    <col min="9460" max="9461" width="12.5546875" style="234" customWidth="1"/>
    <col min="9462" max="9463" width="9.21875" style="234" customWidth="1"/>
    <col min="9464" max="9465" width="10.21875" style="234" customWidth="1"/>
    <col min="9466" max="9467" width="9.21875" style="234" customWidth="1"/>
    <col min="9468" max="9468" width="12.77734375" style="234" customWidth="1"/>
    <col min="9469" max="9470" width="9.21875" style="234" customWidth="1"/>
    <col min="9471" max="9471" width="14.21875" style="234" customWidth="1"/>
    <col min="9472" max="9473" width="8.88671875" style="234"/>
    <col min="9474" max="9474" width="19.21875" style="234" bestFit="1" customWidth="1"/>
    <col min="9475" max="9476" width="8.88671875" style="234"/>
    <col min="9477" max="9477" width="15.5546875" style="234" customWidth="1"/>
    <col min="9478" max="9711" width="8.88671875" style="234"/>
    <col min="9712" max="9712" width="5.77734375" style="234" customWidth="1"/>
    <col min="9713" max="9713" width="18.77734375" style="234" customWidth="1"/>
    <col min="9714" max="9715" width="9.21875" style="234" customWidth="1"/>
    <col min="9716" max="9717" width="12.5546875" style="234" customWidth="1"/>
    <col min="9718" max="9719" width="9.21875" style="234" customWidth="1"/>
    <col min="9720" max="9721" width="10.21875" style="234" customWidth="1"/>
    <col min="9722" max="9723" width="9.21875" style="234" customWidth="1"/>
    <col min="9724" max="9724" width="12.77734375" style="234" customWidth="1"/>
    <col min="9725" max="9726" width="9.21875" style="234" customWidth="1"/>
    <col min="9727" max="9727" width="14.21875" style="234" customWidth="1"/>
    <col min="9728" max="9729" width="8.88671875" style="234"/>
    <col min="9730" max="9730" width="19.21875" style="234" bestFit="1" customWidth="1"/>
    <col min="9731" max="9732" width="8.88671875" style="234"/>
    <col min="9733" max="9733" width="15.5546875" style="234" customWidth="1"/>
    <col min="9734" max="9967" width="8.88671875" style="234"/>
    <col min="9968" max="9968" width="5.77734375" style="234" customWidth="1"/>
    <col min="9969" max="9969" width="18.77734375" style="234" customWidth="1"/>
    <col min="9970" max="9971" width="9.21875" style="234" customWidth="1"/>
    <col min="9972" max="9973" width="12.5546875" style="234" customWidth="1"/>
    <col min="9974" max="9975" width="9.21875" style="234" customWidth="1"/>
    <col min="9976" max="9977" width="10.21875" style="234" customWidth="1"/>
    <col min="9978" max="9979" width="9.21875" style="234" customWidth="1"/>
    <col min="9980" max="9980" width="12.77734375" style="234" customWidth="1"/>
    <col min="9981" max="9982" width="9.21875" style="234" customWidth="1"/>
    <col min="9983" max="9983" width="14.21875" style="234" customWidth="1"/>
    <col min="9984" max="9985" width="8.88671875" style="234"/>
    <col min="9986" max="9986" width="19.21875" style="234" bestFit="1" customWidth="1"/>
    <col min="9987" max="9988" width="8.88671875" style="234"/>
    <col min="9989" max="9989" width="15.5546875" style="234" customWidth="1"/>
    <col min="9990" max="10223" width="8.88671875" style="234"/>
    <col min="10224" max="10224" width="5.77734375" style="234" customWidth="1"/>
    <col min="10225" max="10225" width="18.77734375" style="234" customWidth="1"/>
    <col min="10226" max="10227" width="9.21875" style="234" customWidth="1"/>
    <col min="10228" max="10229" width="12.5546875" style="234" customWidth="1"/>
    <col min="10230" max="10231" width="9.21875" style="234" customWidth="1"/>
    <col min="10232" max="10233" width="10.21875" style="234" customWidth="1"/>
    <col min="10234" max="10235" width="9.21875" style="234" customWidth="1"/>
    <col min="10236" max="10236" width="12.77734375" style="234" customWidth="1"/>
    <col min="10237" max="10238" width="9.21875" style="234" customWidth="1"/>
    <col min="10239" max="10239" width="14.21875" style="234" customWidth="1"/>
    <col min="10240" max="10241" width="8.88671875" style="234"/>
    <col min="10242" max="10242" width="19.21875" style="234" bestFit="1" customWidth="1"/>
    <col min="10243" max="10244" width="8.88671875" style="234"/>
    <col min="10245" max="10245" width="15.5546875" style="234" customWidth="1"/>
    <col min="10246" max="10479" width="8.88671875" style="234"/>
    <col min="10480" max="10480" width="5.77734375" style="234" customWidth="1"/>
    <col min="10481" max="10481" width="18.77734375" style="234" customWidth="1"/>
    <col min="10482" max="10483" width="9.21875" style="234" customWidth="1"/>
    <col min="10484" max="10485" width="12.5546875" style="234" customWidth="1"/>
    <col min="10486" max="10487" width="9.21875" style="234" customWidth="1"/>
    <col min="10488" max="10489" width="10.21875" style="234" customWidth="1"/>
    <col min="10490" max="10491" width="9.21875" style="234" customWidth="1"/>
    <col min="10492" max="10492" width="12.77734375" style="234" customWidth="1"/>
    <col min="10493" max="10494" width="9.21875" style="234" customWidth="1"/>
    <col min="10495" max="10495" width="14.21875" style="234" customWidth="1"/>
    <col min="10496" max="10497" width="8.88671875" style="234"/>
    <col min="10498" max="10498" width="19.21875" style="234" bestFit="1" customWidth="1"/>
    <col min="10499" max="10500" width="8.88671875" style="234"/>
    <col min="10501" max="10501" width="15.5546875" style="234" customWidth="1"/>
    <col min="10502" max="10735" width="8.88671875" style="234"/>
    <col min="10736" max="10736" width="5.77734375" style="234" customWidth="1"/>
    <col min="10737" max="10737" width="18.77734375" style="234" customWidth="1"/>
    <col min="10738" max="10739" width="9.21875" style="234" customWidth="1"/>
    <col min="10740" max="10741" width="12.5546875" style="234" customWidth="1"/>
    <col min="10742" max="10743" width="9.21875" style="234" customWidth="1"/>
    <col min="10744" max="10745" width="10.21875" style="234" customWidth="1"/>
    <col min="10746" max="10747" width="9.21875" style="234" customWidth="1"/>
    <col min="10748" max="10748" width="12.77734375" style="234" customWidth="1"/>
    <col min="10749" max="10750" width="9.21875" style="234" customWidth="1"/>
    <col min="10751" max="10751" width="14.21875" style="234" customWidth="1"/>
    <col min="10752" max="10753" width="8.88671875" style="234"/>
    <col min="10754" max="10754" width="19.21875" style="234" bestFit="1" customWidth="1"/>
    <col min="10755" max="10756" width="8.88671875" style="234"/>
    <col min="10757" max="10757" width="15.5546875" style="234" customWidth="1"/>
    <col min="10758" max="10991" width="8.88671875" style="234"/>
    <col min="10992" max="10992" width="5.77734375" style="234" customWidth="1"/>
    <col min="10993" max="10993" width="18.77734375" style="234" customWidth="1"/>
    <col min="10994" max="10995" width="9.21875" style="234" customWidth="1"/>
    <col min="10996" max="10997" width="12.5546875" style="234" customWidth="1"/>
    <col min="10998" max="10999" width="9.21875" style="234" customWidth="1"/>
    <col min="11000" max="11001" width="10.21875" style="234" customWidth="1"/>
    <col min="11002" max="11003" width="9.21875" style="234" customWidth="1"/>
    <col min="11004" max="11004" width="12.77734375" style="234" customWidth="1"/>
    <col min="11005" max="11006" width="9.21875" style="234" customWidth="1"/>
    <col min="11007" max="11007" width="14.21875" style="234" customWidth="1"/>
    <col min="11008" max="11009" width="8.88671875" style="234"/>
    <col min="11010" max="11010" width="19.21875" style="234" bestFit="1" customWidth="1"/>
    <col min="11011" max="11012" width="8.88671875" style="234"/>
    <col min="11013" max="11013" width="15.5546875" style="234" customWidth="1"/>
    <col min="11014" max="11247" width="8.88671875" style="234"/>
    <col min="11248" max="11248" width="5.77734375" style="234" customWidth="1"/>
    <col min="11249" max="11249" width="18.77734375" style="234" customWidth="1"/>
    <col min="11250" max="11251" width="9.21875" style="234" customWidth="1"/>
    <col min="11252" max="11253" width="12.5546875" style="234" customWidth="1"/>
    <col min="11254" max="11255" width="9.21875" style="234" customWidth="1"/>
    <col min="11256" max="11257" width="10.21875" style="234" customWidth="1"/>
    <col min="11258" max="11259" width="9.21875" style="234" customWidth="1"/>
    <col min="11260" max="11260" width="12.77734375" style="234" customWidth="1"/>
    <col min="11261" max="11262" width="9.21875" style="234" customWidth="1"/>
    <col min="11263" max="11263" width="14.21875" style="234" customWidth="1"/>
    <col min="11264" max="11265" width="8.88671875" style="234"/>
    <col min="11266" max="11266" width="19.21875" style="234" bestFit="1" customWidth="1"/>
    <col min="11267" max="11268" width="8.88671875" style="234"/>
    <col min="11269" max="11269" width="15.5546875" style="234" customWidth="1"/>
    <col min="11270" max="11503" width="8.88671875" style="234"/>
    <col min="11504" max="11504" width="5.77734375" style="234" customWidth="1"/>
    <col min="11505" max="11505" width="18.77734375" style="234" customWidth="1"/>
    <col min="11506" max="11507" width="9.21875" style="234" customWidth="1"/>
    <col min="11508" max="11509" width="12.5546875" style="234" customWidth="1"/>
    <col min="11510" max="11511" width="9.21875" style="234" customWidth="1"/>
    <col min="11512" max="11513" width="10.21875" style="234" customWidth="1"/>
    <col min="11514" max="11515" width="9.21875" style="234" customWidth="1"/>
    <col min="11516" max="11516" width="12.77734375" style="234" customWidth="1"/>
    <col min="11517" max="11518" width="9.21875" style="234" customWidth="1"/>
    <col min="11519" max="11519" width="14.21875" style="234" customWidth="1"/>
    <col min="11520" max="11521" width="8.88671875" style="234"/>
    <col min="11522" max="11522" width="19.21875" style="234" bestFit="1" customWidth="1"/>
    <col min="11523" max="11524" width="8.88671875" style="234"/>
    <col min="11525" max="11525" width="15.5546875" style="234" customWidth="1"/>
    <col min="11526" max="11759" width="8.88671875" style="234"/>
    <col min="11760" max="11760" width="5.77734375" style="234" customWidth="1"/>
    <col min="11761" max="11761" width="18.77734375" style="234" customWidth="1"/>
    <col min="11762" max="11763" width="9.21875" style="234" customWidth="1"/>
    <col min="11764" max="11765" width="12.5546875" style="234" customWidth="1"/>
    <col min="11766" max="11767" width="9.21875" style="234" customWidth="1"/>
    <col min="11768" max="11769" width="10.21875" style="234" customWidth="1"/>
    <col min="11770" max="11771" width="9.21875" style="234" customWidth="1"/>
    <col min="11772" max="11772" width="12.77734375" style="234" customWidth="1"/>
    <col min="11773" max="11774" width="9.21875" style="234" customWidth="1"/>
    <col min="11775" max="11775" width="14.21875" style="234" customWidth="1"/>
    <col min="11776" max="11777" width="8.88671875" style="234"/>
    <col min="11778" max="11778" width="19.21875" style="234" bestFit="1" customWidth="1"/>
    <col min="11779" max="11780" width="8.88671875" style="234"/>
    <col min="11781" max="11781" width="15.5546875" style="234" customWidth="1"/>
    <col min="11782" max="12015" width="8.88671875" style="234"/>
    <col min="12016" max="12016" width="5.77734375" style="234" customWidth="1"/>
    <col min="12017" max="12017" width="18.77734375" style="234" customWidth="1"/>
    <col min="12018" max="12019" width="9.21875" style="234" customWidth="1"/>
    <col min="12020" max="12021" width="12.5546875" style="234" customWidth="1"/>
    <col min="12022" max="12023" width="9.21875" style="234" customWidth="1"/>
    <col min="12024" max="12025" width="10.21875" style="234" customWidth="1"/>
    <col min="12026" max="12027" width="9.21875" style="234" customWidth="1"/>
    <col min="12028" max="12028" width="12.77734375" style="234" customWidth="1"/>
    <col min="12029" max="12030" width="9.21875" style="234" customWidth="1"/>
    <col min="12031" max="12031" width="14.21875" style="234" customWidth="1"/>
    <col min="12032" max="12033" width="8.88671875" style="234"/>
    <col min="12034" max="12034" width="19.21875" style="234" bestFit="1" customWidth="1"/>
    <col min="12035" max="12036" width="8.88671875" style="234"/>
    <col min="12037" max="12037" width="15.5546875" style="234" customWidth="1"/>
    <col min="12038" max="12271" width="8.88671875" style="234"/>
    <col min="12272" max="12272" width="5.77734375" style="234" customWidth="1"/>
    <col min="12273" max="12273" width="18.77734375" style="234" customWidth="1"/>
    <col min="12274" max="12275" width="9.21875" style="234" customWidth="1"/>
    <col min="12276" max="12277" width="12.5546875" style="234" customWidth="1"/>
    <col min="12278" max="12279" width="9.21875" style="234" customWidth="1"/>
    <col min="12280" max="12281" width="10.21875" style="234" customWidth="1"/>
    <col min="12282" max="12283" width="9.21875" style="234" customWidth="1"/>
    <col min="12284" max="12284" width="12.77734375" style="234" customWidth="1"/>
    <col min="12285" max="12286" width="9.21875" style="234" customWidth="1"/>
    <col min="12287" max="12287" width="14.21875" style="234" customWidth="1"/>
    <col min="12288" max="12289" width="8.88671875" style="234"/>
    <col min="12290" max="12290" width="19.21875" style="234" bestFit="1" customWidth="1"/>
    <col min="12291" max="12292" width="8.88671875" style="234"/>
    <col min="12293" max="12293" width="15.5546875" style="234" customWidth="1"/>
    <col min="12294" max="12527" width="8.88671875" style="234"/>
    <col min="12528" max="12528" width="5.77734375" style="234" customWidth="1"/>
    <col min="12529" max="12529" width="18.77734375" style="234" customWidth="1"/>
    <col min="12530" max="12531" width="9.21875" style="234" customWidth="1"/>
    <col min="12532" max="12533" width="12.5546875" style="234" customWidth="1"/>
    <col min="12534" max="12535" width="9.21875" style="234" customWidth="1"/>
    <col min="12536" max="12537" width="10.21875" style="234" customWidth="1"/>
    <col min="12538" max="12539" width="9.21875" style="234" customWidth="1"/>
    <col min="12540" max="12540" width="12.77734375" style="234" customWidth="1"/>
    <col min="12541" max="12542" width="9.21875" style="234" customWidth="1"/>
    <col min="12543" max="12543" width="14.21875" style="234" customWidth="1"/>
    <col min="12544" max="12545" width="8.88671875" style="234"/>
    <col min="12546" max="12546" width="19.21875" style="234" bestFit="1" customWidth="1"/>
    <col min="12547" max="12548" width="8.88671875" style="234"/>
    <col min="12549" max="12549" width="15.5546875" style="234" customWidth="1"/>
    <col min="12550" max="12783" width="8.88671875" style="234"/>
    <col min="12784" max="12784" width="5.77734375" style="234" customWidth="1"/>
    <col min="12785" max="12785" width="18.77734375" style="234" customWidth="1"/>
    <col min="12786" max="12787" width="9.21875" style="234" customWidth="1"/>
    <col min="12788" max="12789" width="12.5546875" style="234" customWidth="1"/>
    <col min="12790" max="12791" width="9.21875" style="234" customWidth="1"/>
    <col min="12792" max="12793" width="10.21875" style="234" customWidth="1"/>
    <col min="12794" max="12795" width="9.21875" style="234" customWidth="1"/>
    <col min="12796" max="12796" width="12.77734375" style="234" customWidth="1"/>
    <col min="12797" max="12798" width="9.21875" style="234" customWidth="1"/>
    <col min="12799" max="12799" width="14.21875" style="234" customWidth="1"/>
    <col min="12800" max="12801" width="8.88671875" style="234"/>
    <col min="12802" max="12802" width="19.21875" style="234" bestFit="1" customWidth="1"/>
    <col min="12803" max="12804" width="8.88671875" style="234"/>
    <col min="12805" max="12805" width="15.5546875" style="234" customWidth="1"/>
    <col min="12806" max="13039" width="8.88671875" style="234"/>
    <col min="13040" max="13040" width="5.77734375" style="234" customWidth="1"/>
    <col min="13041" max="13041" width="18.77734375" style="234" customWidth="1"/>
    <col min="13042" max="13043" width="9.21875" style="234" customWidth="1"/>
    <col min="13044" max="13045" width="12.5546875" style="234" customWidth="1"/>
    <col min="13046" max="13047" width="9.21875" style="234" customWidth="1"/>
    <col min="13048" max="13049" width="10.21875" style="234" customWidth="1"/>
    <col min="13050" max="13051" width="9.21875" style="234" customWidth="1"/>
    <col min="13052" max="13052" width="12.77734375" style="234" customWidth="1"/>
    <col min="13053" max="13054" width="9.21875" style="234" customWidth="1"/>
    <col min="13055" max="13055" width="14.21875" style="234" customWidth="1"/>
    <col min="13056" max="13057" width="8.88671875" style="234"/>
    <col min="13058" max="13058" width="19.21875" style="234" bestFit="1" customWidth="1"/>
    <col min="13059" max="13060" width="8.88671875" style="234"/>
    <col min="13061" max="13061" width="15.5546875" style="234" customWidth="1"/>
    <col min="13062" max="13295" width="8.88671875" style="234"/>
    <col min="13296" max="13296" width="5.77734375" style="234" customWidth="1"/>
    <col min="13297" max="13297" width="18.77734375" style="234" customWidth="1"/>
    <col min="13298" max="13299" width="9.21875" style="234" customWidth="1"/>
    <col min="13300" max="13301" width="12.5546875" style="234" customWidth="1"/>
    <col min="13302" max="13303" width="9.21875" style="234" customWidth="1"/>
    <col min="13304" max="13305" width="10.21875" style="234" customWidth="1"/>
    <col min="13306" max="13307" width="9.21875" style="234" customWidth="1"/>
    <col min="13308" max="13308" width="12.77734375" style="234" customWidth="1"/>
    <col min="13309" max="13310" width="9.21875" style="234" customWidth="1"/>
    <col min="13311" max="13311" width="14.21875" style="234" customWidth="1"/>
    <col min="13312" max="13313" width="8.88671875" style="234"/>
    <col min="13314" max="13314" width="19.21875" style="234" bestFit="1" customWidth="1"/>
    <col min="13315" max="13316" width="8.88671875" style="234"/>
    <col min="13317" max="13317" width="15.5546875" style="234" customWidth="1"/>
    <col min="13318" max="13551" width="8.88671875" style="234"/>
    <col min="13552" max="13552" width="5.77734375" style="234" customWidth="1"/>
    <col min="13553" max="13553" width="18.77734375" style="234" customWidth="1"/>
    <col min="13554" max="13555" width="9.21875" style="234" customWidth="1"/>
    <col min="13556" max="13557" width="12.5546875" style="234" customWidth="1"/>
    <col min="13558" max="13559" width="9.21875" style="234" customWidth="1"/>
    <col min="13560" max="13561" width="10.21875" style="234" customWidth="1"/>
    <col min="13562" max="13563" width="9.21875" style="234" customWidth="1"/>
    <col min="13564" max="13564" width="12.77734375" style="234" customWidth="1"/>
    <col min="13565" max="13566" width="9.21875" style="234" customWidth="1"/>
    <col min="13567" max="13567" width="14.21875" style="234" customWidth="1"/>
    <col min="13568" max="13569" width="8.88671875" style="234"/>
    <col min="13570" max="13570" width="19.21875" style="234" bestFit="1" customWidth="1"/>
    <col min="13571" max="13572" width="8.88671875" style="234"/>
    <col min="13573" max="13573" width="15.5546875" style="234" customWidth="1"/>
    <col min="13574" max="13807" width="8.88671875" style="234"/>
    <col min="13808" max="13808" width="5.77734375" style="234" customWidth="1"/>
    <col min="13809" max="13809" width="18.77734375" style="234" customWidth="1"/>
    <col min="13810" max="13811" width="9.21875" style="234" customWidth="1"/>
    <col min="13812" max="13813" width="12.5546875" style="234" customWidth="1"/>
    <col min="13814" max="13815" width="9.21875" style="234" customWidth="1"/>
    <col min="13816" max="13817" width="10.21875" style="234" customWidth="1"/>
    <col min="13818" max="13819" width="9.21875" style="234" customWidth="1"/>
    <col min="13820" max="13820" width="12.77734375" style="234" customWidth="1"/>
    <col min="13821" max="13822" width="9.21875" style="234" customWidth="1"/>
    <col min="13823" max="13823" width="14.21875" style="234" customWidth="1"/>
    <col min="13824" max="13825" width="8.88671875" style="234"/>
    <col min="13826" max="13826" width="19.21875" style="234" bestFit="1" customWidth="1"/>
    <col min="13827" max="13828" width="8.88671875" style="234"/>
    <col min="13829" max="13829" width="15.5546875" style="234" customWidth="1"/>
    <col min="13830" max="14063" width="8.88671875" style="234"/>
    <col min="14064" max="14064" width="5.77734375" style="234" customWidth="1"/>
    <col min="14065" max="14065" width="18.77734375" style="234" customWidth="1"/>
    <col min="14066" max="14067" width="9.21875" style="234" customWidth="1"/>
    <col min="14068" max="14069" width="12.5546875" style="234" customWidth="1"/>
    <col min="14070" max="14071" width="9.21875" style="234" customWidth="1"/>
    <col min="14072" max="14073" width="10.21875" style="234" customWidth="1"/>
    <col min="14074" max="14075" width="9.21875" style="234" customWidth="1"/>
    <col min="14076" max="14076" width="12.77734375" style="234" customWidth="1"/>
    <col min="14077" max="14078" width="9.21875" style="234" customWidth="1"/>
    <col min="14079" max="14079" width="14.21875" style="234" customWidth="1"/>
    <col min="14080" max="14081" width="8.88671875" style="234"/>
    <col min="14082" max="14082" width="19.21875" style="234" bestFit="1" customWidth="1"/>
    <col min="14083" max="14084" width="8.88671875" style="234"/>
    <col min="14085" max="14085" width="15.5546875" style="234" customWidth="1"/>
    <col min="14086" max="14319" width="8.88671875" style="234"/>
    <col min="14320" max="14320" width="5.77734375" style="234" customWidth="1"/>
    <col min="14321" max="14321" width="18.77734375" style="234" customWidth="1"/>
    <col min="14322" max="14323" width="9.21875" style="234" customWidth="1"/>
    <col min="14324" max="14325" width="12.5546875" style="234" customWidth="1"/>
    <col min="14326" max="14327" width="9.21875" style="234" customWidth="1"/>
    <col min="14328" max="14329" width="10.21875" style="234" customWidth="1"/>
    <col min="14330" max="14331" width="9.21875" style="234" customWidth="1"/>
    <col min="14332" max="14332" width="12.77734375" style="234" customWidth="1"/>
    <col min="14333" max="14334" width="9.21875" style="234" customWidth="1"/>
    <col min="14335" max="14335" width="14.21875" style="234" customWidth="1"/>
    <col min="14336" max="14337" width="8.88671875" style="234"/>
    <col min="14338" max="14338" width="19.21875" style="234" bestFit="1" customWidth="1"/>
    <col min="14339" max="14340" width="8.88671875" style="234"/>
    <col min="14341" max="14341" width="15.5546875" style="234" customWidth="1"/>
    <col min="14342" max="14575" width="8.88671875" style="234"/>
    <col min="14576" max="14576" width="5.77734375" style="234" customWidth="1"/>
    <col min="14577" max="14577" width="18.77734375" style="234" customWidth="1"/>
    <col min="14578" max="14579" width="9.21875" style="234" customWidth="1"/>
    <col min="14580" max="14581" width="12.5546875" style="234" customWidth="1"/>
    <col min="14582" max="14583" width="9.21875" style="234" customWidth="1"/>
    <col min="14584" max="14585" width="10.21875" style="234" customWidth="1"/>
    <col min="14586" max="14587" width="9.21875" style="234" customWidth="1"/>
    <col min="14588" max="14588" width="12.77734375" style="234" customWidth="1"/>
    <col min="14589" max="14590" width="9.21875" style="234" customWidth="1"/>
    <col min="14591" max="14591" width="14.21875" style="234" customWidth="1"/>
    <col min="14592" max="14593" width="8.88671875" style="234"/>
    <col min="14594" max="14594" width="19.21875" style="234" bestFit="1" customWidth="1"/>
    <col min="14595" max="14596" width="8.88671875" style="234"/>
    <col min="14597" max="14597" width="15.5546875" style="234" customWidth="1"/>
    <col min="14598" max="14831" width="8.88671875" style="234"/>
    <col min="14832" max="14832" width="5.77734375" style="234" customWidth="1"/>
    <col min="14833" max="14833" width="18.77734375" style="234" customWidth="1"/>
    <col min="14834" max="14835" width="9.21875" style="234" customWidth="1"/>
    <col min="14836" max="14837" width="12.5546875" style="234" customWidth="1"/>
    <col min="14838" max="14839" width="9.21875" style="234" customWidth="1"/>
    <col min="14840" max="14841" width="10.21875" style="234" customWidth="1"/>
    <col min="14842" max="14843" width="9.21875" style="234" customWidth="1"/>
    <col min="14844" max="14844" width="12.77734375" style="234" customWidth="1"/>
    <col min="14845" max="14846" width="9.21875" style="234" customWidth="1"/>
    <col min="14847" max="14847" width="14.21875" style="234" customWidth="1"/>
    <col min="14848" max="14849" width="8.88671875" style="234"/>
    <col min="14850" max="14850" width="19.21875" style="234" bestFit="1" customWidth="1"/>
    <col min="14851" max="14852" width="8.88671875" style="234"/>
    <col min="14853" max="14853" width="15.5546875" style="234" customWidth="1"/>
    <col min="14854" max="15087" width="8.88671875" style="234"/>
    <col min="15088" max="15088" width="5.77734375" style="234" customWidth="1"/>
    <col min="15089" max="15089" width="18.77734375" style="234" customWidth="1"/>
    <col min="15090" max="15091" width="9.21875" style="234" customWidth="1"/>
    <col min="15092" max="15093" width="12.5546875" style="234" customWidth="1"/>
    <col min="15094" max="15095" width="9.21875" style="234" customWidth="1"/>
    <col min="15096" max="15097" width="10.21875" style="234" customWidth="1"/>
    <col min="15098" max="15099" width="9.21875" style="234" customWidth="1"/>
    <col min="15100" max="15100" width="12.77734375" style="234" customWidth="1"/>
    <col min="15101" max="15102" width="9.21875" style="234" customWidth="1"/>
    <col min="15103" max="15103" width="14.21875" style="234" customWidth="1"/>
    <col min="15104" max="15105" width="8.88671875" style="234"/>
    <col min="15106" max="15106" width="19.21875" style="234" bestFit="1" customWidth="1"/>
    <col min="15107" max="15108" width="8.88671875" style="234"/>
    <col min="15109" max="15109" width="15.5546875" style="234" customWidth="1"/>
    <col min="15110" max="15343" width="8.88671875" style="234"/>
    <col min="15344" max="15344" width="5.77734375" style="234" customWidth="1"/>
    <col min="15345" max="15345" width="18.77734375" style="234" customWidth="1"/>
    <col min="15346" max="15347" width="9.21875" style="234" customWidth="1"/>
    <col min="15348" max="15349" width="12.5546875" style="234" customWidth="1"/>
    <col min="15350" max="15351" width="9.21875" style="234" customWidth="1"/>
    <col min="15352" max="15353" width="10.21875" style="234" customWidth="1"/>
    <col min="15354" max="15355" width="9.21875" style="234" customWidth="1"/>
    <col min="15356" max="15356" width="12.77734375" style="234" customWidth="1"/>
    <col min="15357" max="15358" width="9.21875" style="234" customWidth="1"/>
    <col min="15359" max="15359" width="14.21875" style="234" customWidth="1"/>
    <col min="15360" max="15361" width="8.88671875" style="234"/>
    <col min="15362" max="15362" width="19.21875" style="234" bestFit="1" customWidth="1"/>
    <col min="15363" max="15364" width="8.88671875" style="234"/>
    <col min="15365" max="15365" width="15.5546875" style="234" customWidth="1"/>
    <col min="15366" max="15599" width="8.88671875" style="234"/>
    <col min="15600" max="15600" width="5.77734375" style="234" customWidth="1"/>
    <col min="15601" max="15601" width="18.77734375" style="234" customWidth="1"/>
    <col min="15602" max="15603" width="9.21875" style="234" customWidth="1"/>
    <col min="15604" max="15605" width="12.5546875" style="234" customWidth="1"/>
    <col min="15606" max="15607" width="9.21875" style="234" customWidth="1"/>
    <col min="15608" max="15609" width="10.21875" style="234" customWidth="1"/>
    <col min="15610" max="15611" width="9.21875" style="234" customWidth="1"/>
    <col min="15612" max="15612" width="12.77734375" style="234" customWidth="1"/>
    <col min="15613" max="15614" width="9.21875" style="234" customWidth="1"/>
    <col min="15615" max="15615" width="14.21875" style="234" customWidth="1"/>
    <col min="15616" max="15617" width="8.88671875" style="234"/>
    <col min="15618" max="15618" width="19.21875" style="234" bestFit="1" customWidth="1"/>
    <col min="15619" max="15620" width="8.88671875" style="234"/>
    <col min="15621" max="15621" width="15.5546875" style="234" customWidth="1"/>
    <col min="15622" max="15855" width="8.88671875" style="234"/>
    <col min="15856" max="15856" width="5.77734375" style="234" customWidth="1"/>
    <col min="15857" max="15857" width="18.77734375" style="234" customWidth="1"/>
    <col min="15858" max="15859" width="9.21875" style="234" customWidth="1"/>
    <col min="15860" max="15861" width="12.5546875" style="234" customWidth="1"/>
    <col min="15862" max="15863" width="9.21875" style="234" customWidth="1"/>
    <col min="15864" max="15865" width="10.21875" style="234" customWidth="1"/>
    <col min="15866" max="15867" width="9.21875" style="234" customWidth="1"/>
    <col min="15868" max="15868" width="12.77734375" style="234" customWidth="1"/>
    <col min="15869" max="15870" width="9.21875" style="234" customWidth="1"/>
    <col min="15871" max="15871" width="14.21875" style="234" customWidth="1"/>
    <col min="15872" max="15873" width="8.88671875" style="234"/>
    <col min="15874" max="15874" width="19.21875" style="234" bestFit="1" customWidth="1"/>
    <col min="15875" max="15876" width="8.88671875" style="234"/>
    <col min="15877" max="15877" width="15.5546875" style="234" customWidth="1"/>
    <col min="15878" max="16111" width="8.88671875" style="234"/>
    <col min="16112" max="16112" width="5.77734375" style="234" customWidth="1"/>
    <col min="16113" max="16113" width="18.77734375" style="234" customWidth="1"/>
    <col min="16114" max="16115" width="9.21875" style="234" customWidth="1"/>
    <col min="16116" max="16117" width="12.5546875" style="234" customWidth="1"/>
    <col min="16118" max="16119" width="9.21875" style="234" customWidth="1"/>
    <col min="16120" max="16121" width="10.21875" style="234" customWidth="1"/>
    <col min="16122" max="16123" width="9.21875" style="234" customWidth="1"/>
    <col min="16124" max="16124" width="12.77734375" style="234" customWidth="1"/>
    <col min="16125" max="16126" width="9.21875" style="234" customWidth="1"/>
    <col min="16127" max="16127" width="14.21875" style="234" customWidth="1"/>
    <col min="16128" max="16129" width="8.88671875" style="234"/>
    <col min="16130" max="16130" width="19.21875" style="234" bestFit="1" customWidth="1"/>
    <col min="16131" max="16132" width="8.88671875" style="234"/>
    <col min="16133" max="16133" width="15.5546875" style="234" customWidth="1"/>
    <col min="16134" max="16384" width="8.88671875" style="234"/>
  </cols>
  <sheetData>
    <row r="1" spans="2:34" ht="9.75" customHeight="1" x14ac:dyDescent="0.3">
      <c r="B1" s="231"/>
      <c r="C1" s="231"/>
      <c r="D1" s="314"/>
      <c r="E1" s="314"/>
      <c r="F1" s="314"/>
      <c r="G1" s="314"/>
      <c r="H1" s="314"/>
      <c r="I1" s="314"/>
      <c r="J1" s="231"/>
    </row>
    <row r="2" spans="2:34" s="236" customFormat="1" ht="15.75" customHeight="1" x14ac:dyDescent="0.3">
      <c r="B2" s="315" t="s">
        <v>253</v>
      </c>
      <c r="C2" s="316"/>
      <c r="D2" s="316"/>
      <c r="E2" s="316"/>
      <c r="F2" s="316"/>
      <c r="G2" s="316"/>
      <c r="H2" s="316"/>
      <c r="I2" s="316"/>
      <c r="J2" s="316"/>
    </row>
    <row r="3" spans="2:34" s="236" customFormat="1" ht="15.75" customHeight="1" x14ac:dyDescent="0.3">
      <c r="B3" s="316" t="s">
        <v>254</v>
      </c>
      <c r="C3" s="316"/>
      <c r="D3" s="316"/>
      <c r="E3" s="316"/>
      <c r="F3" s="316"/>
      <c r="G3" s="316"/>
      <c r="H3" s="316"/>
      <c r="I3" s="316"/>
      <c r="J3" s="316"/>
    </row>
    <row r="4" spans="2:34" s="236" customFormat="1" ht="15.75" customHeight="1" x14ac:dyDescent="0.3">
      <c r="B4" s="317" t="s">
        <v>227</v>
      </c>
      <c r="C4" s="318"/>
      <c r="D4" s="318"/>
      <c r="E4" s="318"/>
      <c r="F4" s="318"/>
      <c r="G4" s="318"/>
      <c r="H4" s="318"/>
      <c r="I4" s="318"/>
      <c r="J4" s="318"/>
    </row>
    <row r="5" spans="2:34" ht="16.5" customHeight="1" thickBot="1" x14ac:dyDescent="0.35">
      <c r="B5" s="319"/>
      <c r="C5" s="319"/>
      <c r="D5" s="319"/>
      <c r="E5" s="241"/>
      <c r="F5" s="241"/>
      <c r="G5" s="241"/>
      <c r="H5" s="241"/>
      <c r="I5" s="241"/>
      <c r="J5" s="231"/>
    </row>
    <row r="6" spans="2:34" ht="24.75" customHeight="1" x14ac:dyDescent="0.3">
      <c r="B6" s="320" t="s">
        <v>146</v>
      </c>
      <c r="C6" s="321" t="s">
        <v>147</v>
      </c>
      <c r="D6" s="322" t="s">
        <v>255</v>
      </c>
      <c r="E6" s="322"/>
      <c r="F6" s="322"/>
      <c r="G6" s="322"/>
      <c r="H6" s="322"/>
      <c r="I6" s="322"/>
      <c r="J6" s="323" t="s">
        <v>229</v>
      </c>
    </row>
    <row r="7" spans="2:34" s="268" customFormat="1" ht="24.75" customHeight="1" thickBot="1" x14ac:dyDescent="0.35">
      <c r="B7" s="366"/>
      <c r="C7" s="367"/>
      <c r="D7" s="368" t="s">
        <v>256</v>
      </c>
      <c r="E7" s="368" t="s">
        <v>257</v>
      </c>
      <c r="F7" s="368" t="s">
        <v>258</v>
      </c>
      <c r="G7" s="368" t="s">
        <v>259</v>
      </c>
      <c r="H7" s="368" t="s">
        <v>260</v>
      </c>
      <c r="I7" s="368" t="s">
        <v>261</v>
      </c>
      <c r="J7" s="369"/>
    </row>
    <row r="8" spans="2:34" ht="23.1" customHeight="1" x14ac:dyDescent="0.3">
      <c r="B8" s="270" t="s">
        <v>158</v>
      </c>
      <c r="C8" s="271" t="s">
        <v>89</v>
      </c>
      <c r="D8" s="370">
        <v>13.209606986899564</v>
      </c>
      <c r="E8" s="370">
        <v>25</v>
      </c>
      <c r="F8" s="370">
        <v>23.799126637554586</v>
      </c>
      <c r="G8" s="370">
        <v>16.375545851528383</v>
      </c>
      <c r="H8" s="370">
        <v>13.973799126637553</v>
      </c>
      <c r="I8" s="370">
        <v>7.6419213973799121</v>
      </c>
      <c r="J8" s="371">
        <v>100.00000000000001</v>
      </c>
      <c r="K8" s="372" t="s">
        <v>89</v>
      </c>
      <c r="L8" s="372"/>
      <c r="AH8" s="332"/>
    </row>
    <row r="9" spans="2:34" ht="23.1" customHeight="1" x14ac:dyDescent="0.3">
      <c r="B9" s="270" t="s">
        <v>159</v>
      </c>
      <c r="C9" s="271" t="s">
        <v>90</v>
      </c>
      <c r="D9" s="373">
        <v>15.092514852326952</v>
      </c>
      <c r="E9" s="373">
        <v>24.72022360855749</v>
      </c>
      <c r="F9" s="373">
        <v>19.558309332256385</v>
      </c>
      <c r="G9" s="373">
        <v>16.263696555535482</v>
      </c>
      <c r="H9" s="373">
        <v>16.371037165357677</v>
      </c>
      <c r="I9" s="373">
        <v>7.9942184859660124</v>
      </c>
      <c r="J9" s="374">
        <v>100</v>
      </c>
      <c r="K9" s="372" t="s">
        <v>90</v>
      </c>
      <c r="L9" s="372"/>
      <c r="AH9" s="332"/>
    </row>
    <row r="10" spans="2:34" ht="23.1" customHeight="1" x14ac:dyDescent="0.3">
      <c r="B10" s="270" t="s">
        <v>160</v>
      </c>
      <c r="C10" s="271" t="s">
        <v>91</v>
      </c>
      <c r="D10" s="335">
        <v>10.345779556905239</v>
      </c>
      <c r="E10" s="335">
        <v>33.936089447166815</v>
      </c>
      <c r="F10" s="335">
        <v>26.254399889571399</v>
      </c>
      <c r="G10" s="335">
        <v>16.467665125267445</v>
      </c>
      <c r="H10" s="335">
        <v>8.9171095313686255</v>
      </c>
      <c r="I10" s="335">
        <v>4.0789564497204776</v>
      </c>
      <c r="J10" s="339">
        <v>100</v>
      </c>
      <c r="K10" s="372" t="s">
        <v>91</v>
      </c>
      <c r="L10" s="372"/>
      <c r="M10" s="278" t="s">
        <v>161</v>
      </c>
      <c r="N10" s="278"/>
      <c r="O10" s="279"/>
      <c r="P10" s="279"/>
      <c r="Q10" s="279"/>
    </row>
    <row r="11" spans="2:34" ht="23.1" customHeight="1" x14ac:dyDescent="0.3">
      <c r="B11" s="270" t="s">
        <v>162</v>
      </c>
      <c r="C11" s="271" t="s">
        <v>92</v>
      </c>
      <c r="D11" s="335">
        <v>15.765312539303233</v>
      </c>
      <c r="E11" s="335">
        <v>17.184720700001797</v>
      </c>
      <c r="F11" s="335">
        <v>17.407513879655749</v>
      </c>
      <c r="G11" s="335">
        <v>16.824478502254884</v>
      </c>
      <c r="H11" s="335">
        <v>18.7298992040534</v>
      </c>
      <c r="I11" s="335">
        <v>14.088075174730941</v>
      </c>
      <c r="J11" s="340">
        <v>100.00000000000001</v>
      </c>
      <c r="K11" s="372" t="s">
        <v>92</v>
      </c>
      <c r="L11" s="372"/>
      <c r="M11" s="279"/>
      <c r="N11" s="279"/>
      <c r="O11" s="279"/>
      <c r="P11" s="279"/>
      <c r="Q11" s="279"/>
    </row>
    <row r="12" spans="2:34" ht="23.1" customHeight="1" x14ac:dyDescent="0.25">
      <c r="B12" s="270" t="s">
        <v>163</v>
      </c>
      <c r="C12" s="271" t="s">
        <v>93</v>
      </c>
      <c r="D12" s="335">
        <v>9.7368772539067709</v>
      </c>
      <c r="E12" s="335">
        <v>28.836650193669026</v>
      </c>
      <c r="F12" s="335">
        <v>28.382529718178173</v>
      </c>
      <c r="G12" s="335">
        <v>18.405235741952719</v>
      </c>
      <c r="H12" s="335">
        <v>9.9772939762254573</v>
      </c>
      <c r="I12" s="335">
        <v>4.6614131160678509</v>
      </c>
      <c r="J12" s="340">
        <v>100</v>
      </c>
      <c r="K12" s="372" t="s">
        <v>93</v>
      </c>
      <c r="L12" s="372"/>
      <c r="M12" s="280" t="s">
        <v>165</v>
      </c>
      <c r="N12" s="375" t="s">
        <v>262</v>
      </c>
      <c r="O12" s="294"/>
      <c r="P12" s="294"/>
      <c r="Q12" s="294"/>
      <c r="R12" s="294"/>
    </row>
    <row r="13" spans="2:34" ht="23.1" customHeight="1" x14ac:dyDescent="0.3">
      <c r="B13" s="270" t="s">
        <v>164</v>
      </c>
      <c r="C13" s="271" t="s">
        <v>94</v>
      </c>
      <c r="D13" s="335">
        <v>12.424758659852357</v>
      </c>
      <c r="E13" s="335">
        <v>35.468483816013631</v>
      </c>
      <c r="F13" s="335">
        <v>24.758659852356615</v>
      </c>
      <c r="G13" s="335">
        <v>14.423622941510505</v>
      </c>
      <c r="H13" s="335">
        <v>9.1425326519023287</v>
      </c>
      <c r="I13" s="335">
        <v>3.7819420783645654</v>
      </c>
      <c r="J13" s="340">
        <v>100</v>
      </c>
      <c r="K13" s="372" t="s">
        <v>94</v>
      </c>
      <c r="L13" s="372"/>
      <c r="N13" s="376" t="s">
        <v>256</v>
      </c>
      <c r="O13" s="376"/>
      <c r="P13" s="376"/>
      <c r="Q13" s="376"/>
      <c r="S13" s="376" t="s">
        <v>257</v>
      </c>
      <c r="T13" s="376"/>
      <c r="U13" s="376"/>
      <c r="V13" s="376"/>
      <c r="X13" s="376" t="s">
        <v>258</v>
      </c>
      <c r="Y13" s="376"/>
      <c r="Z13" s="376"/>
      <c r="AA13" s="376"/>
    </row>
    <row r="14" spans="2:34" ht="23.1" customHeight="1" x14ac:dyDescent="0.3">
      <c r="B14" s="270" t="s">
        <v>167</v>
      </c>
      <c r="C14" s="271" t="s">
        <v>95</v>
      </c>
      <c r="D14" s="335">
        <v>15.184921763869133</v>
      </c>
      <c r="E14" s="335">
        <v>39.544807965860599</v>
      </c>
      <c r="F14" s="335">
        <v>26.422475106685635</v>
      </c>
      <c r="G14" s="335">
        <v>10.526315789473683</v>
      </c>
      <c r="H14" s="335">
        <v>5.5476529160739689</v>
      </c>
      <c r="I14" s="335">
        <v>2.7738264580369845</v>
      </c>
      <c r="J14" s="340">
        <v>100</v>
      </c>
      <c r="K14" s="372" t="s">
        <v>95</v>
      </c>
      <c r="L14" s="372"/>
      <c r="N14" s="341" t="s">
        <v>168</v>
      </c>
      <c r="O14" s="342" t="s">
        <v>127</v>
      </c>
      <c r="P14" s="343">
        <v>28.410715306764249</v>
      </c>
      <c r="Q14" s="342" t="s">
        <v>171</v>
      </c>
      <c r="S14" s="341" t="s">
        <v>168</v>
      </c>
      <c r="T14" s="342" t="s">
        <v>109</v>
      </c>
      <c r="U14" s="343">
        <v>57.754629629629626</v>
      </c>
      <c r="V14" s="342" t="s">
        <v>171</v>
      </c>
      <c r="X14" s="341" t="s">
        <v>168</v>
      </c>
      <c r="Y14" s="342" t="s">
        <v>236</v>
      </c>
      <c r="Z14" s="343">
        <v>33.333333333333329</v>
      </c>
      <c r="AA14" s="342" t="s">
        <v>171</v>
      </c>
    </row>
    <row r="15" spans="2:34" ht="23.1" customHeight="1" x14ac:dyDescent="0.3">
      <c r="B15" s="345" t="s">
        <v>170</v>
      </c>
      <c r="C15" s="346" t="s">
        <v>96</v>
      </c>
      <c r="D15" s="347">
        <v>17.727272727272727</v>
      </c>
      <c r="E15" s="347">
        <v>29.242424242424242</v>
      </c>
      <c r="F15" s="347">
        <v>30.303030303030305</v>
      </c>
      <c r="G15" s="347">
        <v>13.939393939393941</v>
      </c>
      <c r="H15" s="347">
        <v>6.0606060606060606</v>
      </c>
      <c r="I15" s="347">
        <v>2.7272727272727271</v>
      </c>
      <c r="J15" s="340">
        <v>100.00000000000001</v>
      </c>
      <c r="K15" s="372" t="s">
        <v>98</v>
      </c>
      <c r="L15" s="372"/>
      <c r="N15" s="341" t="s">
        <v>175</v>
      </c>
      <c r="O15" s="342" t="s">
        <v>245</v>
      </c>
      <c r="P15" s="343">
        <v>22.422298963986186</v>
      </c>
      <c r="Q15" s="342" t="s">
        <v>171</v>
      </c>
      <c r="S15" s="341" t="s">
        <v>175</v>
      </c>
      <c r="T15" s="342" t="s">
        <v>107</v>
      </c>
      <c r="U15" s="343">
        <v>44.384037015615959</v>
      </c>
      <c r="V15" s="342" t="s">
        <v>171</v>
      </c>
      <c r="X15" s="341" t="s">
        <v>175</v>
      </c>
      <c r="Y15" s="342" t="s">
        <v>237</v>
      </c>
      <c r="Z15" s="343">
        <v>31.326614001634432</v>
      </c>
      <c r="AA15" s="342" t="s">
        <v>171</v>
      </c>
    </row>
    <row r="16" spans="2:34" ht="23.1" customHeight="1" x14ac:dyDescent="0.3">
      <c r="B16" s="348" t="s">
        <v>235</v>
      </c>
      <c r="C16" s="349"/>
      <c r="D16" s="350">
        <v>14.862624152282411</v>
      </c>
      <c r="E16" s="350">
        <v>22.515296224444111</v>
      </c>
      <c r="F16" s="350">
        <v>19.586628861363977</v>
      </c>
      <c r="G16" s="350">
        <v>16.454840902684509</v>
      </c>
      <c r="H16" s="350">
        <v>16.357840454990132</v>
      </c>
      <c r="I16" s="350">
        <v>10.222769404234858</v>
      </c>
      <c r="J16" s="377">
        <v>99.999999999999986</v>
      </c>
      <c r="K16" s="372" t="s">
        <v>99</v>
      </c>
      <c r="L16" s="372"/>
      <c r="N16" s="341" t="s">
        <v>180</v>
      </c>
      <c r="O16" s="342" t="s">
        <v>115</v>
      </c>
      <c r="P16" s="343">
        <v>19.566442276326324</v>
      </c>
      <c r="Q16" s="342" t="s">
        <v>171</v>
      </c>
      <c r="S16" s="341" t="s">
        <v>180</v>
      </c>
      <c r="T16" s="342" t="s">
        <v>118</v>
      </c>
      <c r="U16" s="343">
        <v>44.058180317722304</v>
      </c>
      <c r="V16" s="342" t="s">
        <v>171</v>
      </c>
      <c r="X16" s="341" t="s">
        <v>180</v>
      </c>
      <c r="Y16" s="342" t="s">
        <v>243</v>
      </c>
      <c r="Z16" s="343">
        <v>30.332409972299168</v>
      </c>
      <c r="AA16" s="342" t="s">
        <v>171</v>
      </c>
    </row>
    <row r="17" spans="2:27" ht="23.1" customHeight="1" x14ac:dyDescent="0.3">
      <c r="B17" s="270" t="s">
        <v>172</v>
      </c>
      <c r="C17" s="271" t="s">
        <v>98</v>
      </c>
      <c r="D17" s="335">
        <v>17.346938775510203</v>
      </c>
      <c r="E17" s="335">
        <v>24.489795918367346</v>
      </c>
      <c r="F17" s="335">
        <v>25.510204081632654</v>
      </c>
      <c r="G17" s="335">
        <v>15.306122448979592</v>
      </c>
      <c r="H17" s="335">
        <v>11.224489795918368</v>
      </c>
      <c r="I17" s="335">
        <v>6.1224489795918364</v>
      </c>
      <c r="J17" s="340">
        <v>100</v>
      </c>
      <c r="K17" s="372" t="s">
        <v>100</v>
      </c>
      <c r="L17" s="372"/>
      <c r="N17" s="341" t="s">
        <v>239</v>
      </c>
      <c r="O17" s="342" t="s">
        <v>111</v>
      </c>
      <c r="P17" s="343">
        <v>19.244604316546763</v>
      </c>
      <c r="Q17" s="342" t="s">
        <v>171</v>
      </c>
      <c r="S17" s="341" t="s">
        <v>239</v>
      </c>
      <c r="T17" s="342" t="s">
        <v>192</v>
      </c>
      <c r="U17" s="343">
        <v>43.72600065082981</v>
      </c>
      <c r="V17" s="342" t="s">
        <v>171</v>
      </c>
      <c r="X17" s="341" t="s">
        <v>239</v>
      </c>
      <c r="Y17" s="378" t="s">
        <v>101</v>
      </c>
      <c r="Z17" s="343">
        <v>28.582593647071956</v>
      </c>
      <c r="AA17" s="342" t="s">
        <v>171</v>
      </c>
    </row>
    <row r="18" spans="2:27" ht="23.1" customHeight="1" x14ac:dyDescent="0.3">
      <c r="B18" s="270" t="s">
        <v>173</v>
      </c>
      <c r="C18" s="271" t="s">
        <v>99</v>
      </c>
      <c r="D18" s="335">
        <v>12.340313712807244</v>
      </c>
      <c r="E18" s="335">
        <v>40.414780077619668</v>
      </c>
      <c r="F18" s="335">
        <v>21.589990297542045</v>
      </c>
      <c r="G18" s="335">
        <v>12.524256144890039</v>
      </c>
      <c r="H18" s="335">
        <v>8.3319857697283304</v>
      </c>
      <c r="I18" s="335">
        <v>4.7986739974126777</v>
      </c>
      <c r="J18" s="340">
        <v>100.00000000000001</v>
      </c>
      <c r="K18" s="372" t="s">
        <v>101</v>
      </c>
      <c r="L18" s="372"/>
      <c r="N18" s="341" t="s">
        <v>240</v>
      </c>
      <c r="O18" s="342" t="s">
        <v>98</v>
      </c>
      <c r="P18" s="343">
        <v>17.346938775510203</v>
      </c>
      <c r="Q18" s="342" t="s">
        <v>171</v>
      </c>
      <c r="S18" s="341" t="s">
        <v>240</v>
      </c>
      <c r="T18" s="342" t="s">
        <v>115</v>
      </c>
      <c r="U18" s="343">
        <v>41.701017170309299</v>
      </c>
      <c r="V18" s="342" t="s">
        <v>171</v>
      </c>
      <c r="X18" s="341" t="s">
        <v>240</v>
      </c>
      <c r="Y18" s="342" t="s">
        <v>93</v>
      </c>
      <c r="Z18" s="343">
        <v>28.382529718178173</v>
      </c>
      <c r="AA18" s="342" t="s">
        <v>171</v>
      </c>
    </row>
    <row r="19" spans="2:27" ht="23.1" customHeight="1" x14ac:dyDescent="0.25">
      <c r="B19" s="270" t="s">
        <v>174</v>
      </c>
      <c r="C19" s="271" t="s">
        <v>100</v>
      </c>
      <c r="D19" s="335">
        <v>15.905394415830848</v>
      </c>
      <c r="E19" s="335">
        <v>23.390485226348602</v>
      </c>
      <c r="F19" s="335">
        <v>18.189211168338304</v>
      </c>
      <c r="G19" s="335">
        <v>20.384928164814312</v>
      </c>
      <c r="H19" s="335">
        <v>14.600840336134455</v>
      </c>
      <c r="I19" s="335">
        <v>7.5291406885334782</v>
      </c>
      <c r="J19" s="340">
        <v>100</v>
      </c>
      <c r="K19" s="372" t="s">
        <v>102</v>
      </c>
      <c r="L19" s="372"/>
      <c r="R19" s="294"/>
    </row>
    <row r="20" spans="2:27" ht="23.1" customHeight="1" x14ac:dyDescent="0.3">
      <c r="B20" s="270" t="s">
        <v>176</v>
      </c>
      <c r="C20" s="271" t="s">
        <v>101</v>
      </c>
      <c r="D20" s="335">
        <v>9.6131301289566231</v>
      </c>
      <c r="E20" s="335">
        <v>35.76173728577011</v>
      </c>
      <c r="F20" s="335">
        <v>28.582593647071956</v>
      </c>
      <c r="G20" s="335">
        <v>13.102216267515212</v>
      </c>
      <c r="H20" s="335">
        <v>9.0744152291631774</v>
      </c>
      <c r="I20" s="335">
        <v>3.8659074415229164</v>
      </c>
      <c r="J20" s="340">
        <v>100.00000000000001</v>
      </c>
      <c r="K20" s="372" t="s">
        <v>103</v>
      </c>
      <c r="L20" s="372"/>
      <c r="N20" s="376" t="s">
        <v>259</v>
      </c>
      <c r="O20" s="376"/>
      <c r="P20" s="376"/>
      <c r="Q20" s="376"/>
      <c r="S20" s="376" t="s">
        <v>260</v>
      </c>
      <c r="T20" s="376"/>
      <c r="U20" s="376"/>
      <c r="V20" s="376"/>
      <c r="X20" s="376" t="s">
        <v>261</v>
      </c>
      <c r="Y20" s="376"/>
      <c r="Z20" s="376"/>
      <c r="AA20" s="376"/>
    </row>
    <row r="21" spans="2:27" ht="23.1" customHeight="1" x14ac:dyDescent="0.3">
      <c r="B21" s="270" t="s">
        <v>177</v>
      </c>
      <c r="C21" s="271" t="s">
        <v>102</v>
      </c>
      <c r="D21" s="335">
        <v>9.4165742793791569</v>
      </c>
      <c r="E21" s="335">
        <v>28.360587583148561</v>
      </c>
      <c r="F21" s="335">
        <v>23.253880266075388</v>
      </c>
      <c r="G21" s="335">
        <v>17.724501108647452</v>
      </c>
      <c r="H21" s="335">
        <v>13.026607538802661</v>
      </c>
      <c r="I21" s="335">
        <v>8.2178492239467857</v>
      </c>
      <c r="J21" s="340">
        <v>100</v>
      </c>
      <c r="K21" s="372" t="s">
        <v>237</v>
      </c>
      <c r="L21" s="372"/>
      <c r="N21" s="341" t="s">
        <v>168</v>
      </c>
      <c r="O21" s="342" t="s">
        <v>100</v>
      </c>
      <c r="P21" s="343">
        <v>20.384928164814312</v>
      </c>
      <c r="Q21" s="342" t="s">
        <v>171</v>
      </c>
      <c r="S21" s="341" t="s">
        <v>168</v>
      </c>
      <c r="T21" s="342" t="s">
        <v>236</v>
      </c>
      <c r="U21" s="343">
        <v>19.166666666666668</v>
      </c>
      <c r="V21" s="342" t="s">
        <v>171</v>
      </c>
      <c r="X21" s="341" t="s">
        <v>168</v>
      </c>
      <c r="Y21" s="342" t="s">
        <v>92</v>
      </c>
      <c r="Z21" s="343">
        <v>14.088075174730941</v>
      </c>
      <c r="AA21" s="342" t="s">
        <v>171</v>
      </c>
    </row>
    <row r="22" spans="2:27" ht="23.1" customHeight="1" x14ac:dyDescent="0.3">
      <c r="B22" s="270" t="s">
        <v>178</v>
      </c>
      <c r="C22" s="271" t="s">
        <v>103</v>
      </c>
      <c r="D22" s="335">
        <v>10.064187253744256</v>
      </c>
      <c r="E22" s="335">
        <v>37.288234675147024</v>
      </c>
      <c r="F22" s="335">
        <v>26.945785738504171</v>
      </c>
      <c r="G22" s="335">
        <v>13.861640808595713</v>
      </c>
      <c r="H22" s="335">
        <v>8.0146379675205477</v>
      </c>
      <c r="I22" s="335">
        <v>3.8255135564882905</v>
      </c>
      <c r="J22" s="340">
        <v>99.999999999999986</v>
      </c>
      <c r="K22" s="372" t="s">
        <v>107</v>
      </c>
      <c r="L22" s="372"/>
      <c r="N22" s="341" t="s">
        <v>175</v>
      </c>
      <c r="O22" s="342" t="s">
        <v>237</v>
      </c>
      <c r="P22" s="343">
        <v>19.277217833469535</v>
      </c>
      <c r="Q22" s="342" t="s">
        <v>171</v>
      </c>
      <c r="S22" s="341" t="s">
        <v>175</v>
      </c>
      <c r="T22" s="342" t="s">
        <v>92</v>
      </c>
      <c r="U22" s="343">
        <v>18.7298992040534</v>
      </c>
      <c r="V22" s="342" t="s">
        <v>171</v>
      </c>
      <c r="X22" s="341" t="s">
        <v>175</v>
      </c>
      <c r="Y22" s="342" t="s">
        <v>116</v>
      </c>
      <c r="Z22" s="343">
        <v>11.427268581851346</v>
      </c>
      <c r="AA22" s="342" t="s">
        <v>171</v>
      </c>
    </row>
    <row r="23" spans="2:27" ht="23.1" customHeight="1" x14ac:dyDescent="0.3">
      <c r="B23" s="270" t="s">
        <v>179</v>
      </c>
      <c r="C23" s="353" t="s">
        <v>237</v>
      </c>
      <c r="D23" s="354">
        <v>15.136656678470898</v>
      </c>
      <c r="E23" s="354">
        <v>24.83428675202034</v>
      </c>
      <c r="F23" s="354">
        <v>31.326614001634432</v>
      </c>
      <c r="G23" s="354">
        <v>19.277217833469535</v>
      </c>
      <c r="H23" s="354">
        <v>7.009897393988922</v>
      </c>
      <c r="I23" s="354">
        <v>2.4153273404158719</v>
      </c>
      <c r="J23" s="340">
        <v>100</v>
      </c>
      <c r="K23" s="372" t="s">
        <v>108</v>
      </c>
      <c r="L23" s="372"/>
      <c r="N23" s="341" t="s">
        <v>180</v>
      </c>
      <c r="O23" s="342" t="s">
        <v>236</v>
      </c>
      <c r="P23" s="343">
        <v>19.166666666666668</v>
      </c>
      <c r="Q23" s="342" t="s">
        <v>171</v>
      </c>
      <c r="S23" s="341" t="s">
        <v>180</v>
      </c>
      <c r="T23" s="342" t="s">
        <v>90</v>
      </c>
      <c r="U23" s="343">
        <v>16.371037165357677</v>
      </c>
      <c r="V23" s="342" t="s">
        <v>171</v>
      </c>
      <c r="X23" s="341" t="s">
        <v>180</v>
      </c>
      <c r="Y23" s="342" t="s">
        <v>121</v>
      </c>
      <c r="Z23" s="343">
        <v>10.366040276672583</v>
      </c>
      <c r="AA23" s="342" t="s">
        <v>171</v>
      </c>
    </row>
    <row r="24" spans="2:27" ht="23.1" customHeight="1" x14ac:dyDescent="0.3">
      <c r="B24" s="270" t="s">
        <v>181</v>
      </c>
      <c r="C24" s="271" t="s">
        <v>105</v>
      </c>
      <c r="D24" s="335">
        <v>11.740096744672506</v>
      </c>
      <c r="E24" s="335">
        <v>43.260556935547129</v>
      </c>
      <c r="F24" s="335">
        <v>23.859328016734214</v>
      </c>
      <c r="G24" s="335">
        <v>12.642175447770951</v>
      </c>
      <c r="H24" s="335">
        <v>6.3145509216891087</v>
      </c>
      <c r="I24" s="335">
        <v>2.1832919335860899</v>
      </c>
      <c r="J24" s="340">
        <v>100</v>
      </c>
      <c r="K24" s="372" t="s">
        <v>109</v>
      </c>
      <c r="L24" s="372"/>
      <c r="N24" s="341" t="s">
        <v>239</v>
      </c>
      <c r="O24" s="342" t="s">
        <v>93</v>
      </c>
      <c r="P24" s="343">
        <v>18.405235741952719</v>
      </c>
      <c r="Q24" s="342" t="s">
        <v>171</v>
      </c>
      <c r="S24" s="341" t="s">
        <v>239</v>
      </c>
      <c r="T24" s="342" t="s">
        <v>116</v>
      </c>
      <c r="U24" s="343">
        <v>16.192430460556313</v>
      </c>
      <c r="V24" s="342" t="s">
        <v>171</v>
      </c>
      <c r="X24" s="341" t="s">
        <v>239</v>
      </c>
      <c r="Y24" s="342" t="s">
        <v>102</v>
      </c>
      <c r="Z24" s="343">
        <v>8.2178492239467857</v>
      </c>
      <c r="AA24" s="342" t="s">
        <v>171</v>
      </c>
    </row>
    <row r="25" spans="2:27" ht="23.1" customHeight="1" x14ac:dyDescent="0.3">
      <c r="B25" s="348" t="s">
        <v>238</v>
      </c>
      <c r="C25" s="349"/>
      <c r="D25" s="350">
        <v>11.472468559047329</v>
      </c>
      <c r="E25" s="350">
        <v>35.011326022446504</v>
      </c>
      <c r="F25" s="350">
        <v>24.832464790843265</v>
      </c>
      <c r="G25" s="350">
        <v>14.74095738075561</v>
      </c>
      <c r="H25" s="350">
        <v>9.2847691760907463</v>
      </c>
      <c r="I25" s="350">
        <v>4.6580140708165443</v>
      </c>
      <c r="J25" s="377">
        <v>100.00000000000001</v>
      </c>
      <c r="K25" s="372" t="s">
        <v>110</v>
      </c>
      <c r="L25" s="372"/>
      <c r="N25" s="341" t="s">
        <v>240</v>
      </c>
      <c r="O25" s="342" t="s">
        <v>245</v>
      </c>
      <c r="P25" s="343">
        <v>18.393356355862522</v>
      </c>
      <c r="Q25" s="342" t="s">
        <v>171</v>
      </c>
      <c r="S25" s="341" t="s">
        <v>240</v>
      </c>
      <c r="T25" s="342" t="s">
        <v>100</v>
      </c>
      <c r="U25" s="343">
        <v>14.600840336134455</v>
      </c>
      <c r="V25" s="342" t="s">
        <v>171</v>
      </c>
      <c r="X25" s="341" t="s">
        <v>240</v>
      </c>
      <c r="Y25" s="342" t="s">
        <v>90</v>
      </c>
      <c r="Z25" s="343">
        <v>7.9942184859660124</v>
      </c>
      <c r="AA25" s="342" t="s">
        <v>171</v>
      </c>
    </row>
    <row r="26" spans="2:27" ht="23.1" customHeight="1" x14ac:dyDescent="0.3">
      <c r="B26" s="270" t="s">
        <v>182</v>
      </c>
      <c r="C26" s="271" t="s">
        <v>107</v>
      </c>
      <c r="D26" s="335">
        <v>13.973395026026605</v>
      </c>
      <c r="E26" s="335">
        <v>44.384037015615959</v>
      </c>
      <c r="F26" s="335">
        <v>16.934644303065355</v>
      </c>
      <c r="G26" s="335">
        <v>9.6703296703296715</v>
      </c>
      <c r="H26" s="335">
        <v>10.76923076923077</v>
      </c>
      <c r="I26" s="335">
        <v>4.2683632157316369</v>
      </c>
      <c r="J26" s="340">
        <v>100.00000000000001</v>
      </c>
      <c r="K26" s="372" t="s">
        <v>111</v>
      </c>
      <c r="L26" s="372"/>
      <c r="P26" s="292"/>
      <c r="Q26" s="278"/>
    </row>
    <row r="27" spans="2:27" ht="23.1" customHeight="1" x14ac:dyDescent="0.3">
      <c r="B27" s="270" t="s">
        <v>183</v>
      </c>
      <c r="C27" s="271" t="s">
        <v>108</v>
      </c>
      <c r="D27" s="335">
        <v>14.754098360655737</v>
      </c>
      <c r="E27" s="335">
        <v>38.641686182669787</v>
      </c>
      <c r="F27" s="335">
        <v>20.608899297423889</v>
      </c>
      <c r="G27" s="335">
        <v>8.6651053864168617</v>
      </c>
      <c r="H27" s="335">
        <v>12.646370023419204</v>
      </c>
      <c r="I27" s="335">
        <v>4.6838407494145207</v>
      </c>
      <c r="J27" s="340">
        <v>99.999999999999986</v>
      </c>
      <c r="K27" s="372" t="s">
        <v>192</v>
      </c>
      <c r="L27" s="372"/>
    </row>
    <row r="28" spans="2:27" ht="23.1" customHeight="1" x14ac:dyDescent="0.3">
      <c r="B28" s="270" t="s">
        <v>184</v>
      </c>
      <c r="C28" s="271" t="s">
        <v>109</v>
      </c>
      <c r="D28" s="335">
        <v>11.400462962962964</v>
      </c>
      <c r="E28" s="335">
        <v>57.754629629629626</v>
      </c>
      <c r="F28" s="335">
        <v>19.502314814814813</v>
      </c>
      <c r="G28" s="335">
        <v>7.0023148148148158</v>
      </c>
      <c r="H28" s="335">
        <v>3.125</v>
      </c>
      <c r="I28" s="335">
        <v>1.2152777777777779</v>
      </c>
      <c r="J28" s="340">
        <v>99.999999999999986</v>
      </c>
      <c r="K28" s="372" t="s">
        <v>115</v>
      </c>
      <c r="L28" s="372"/>
    </row>
    <row r="29" spans="2:27" ht="23.1" customHeight="1" x14ac:dyDescent="0.3">
      <c r="B29" s="270" t="s">
        <v>187</v>
      </c>
      <c r="C29" s="346" t="s">
        <v>110</v>
      </c>
      <c r="D29" s="347">
        <v>5.9615384615384617</v>
      </c>
      <c r="E29" s="347">
        <v>36.923076923076927</v>
      </c>
      <c r="F29" s="347">
        <v>22.884615384615383</v>
      </c>
      <c r="G29" s="347">
        <v>16.73076923076923</v>
      </c>
      <c r="H29" s="347">
        <v>10</v>
      </c>
      <c r="I29" s="347">
        <v>7.5</v>
      </c>
      <c r="J29" s="340">
        <v>100</v>
      </c>
      <c r="K29" s="372" t="s">
        <v>116</v>
      </c>
      <c r="L29" s="372"/>
    </row>
    <row r="30" spans="2:27" ht="23.1" customHeight="1" x14ac:dyDescent="0.3">
      <c r="B30" s="270" t="s">
        <v>189</v>
      </c>
      <c r="C30" s="271" t="s">
        <v>111</v>
      </c>
      <c r="D30" s="335">
        <v>19.244604316546763</v>
      </c>
      <c r="E30" s="335">
        <v>34.532374100719423</v>
      </c>
      <c r="F30" s="335">
        <v>23.920863309352519</v>
      </c>
      <c r="G30" s="335">
        <v>11.510791366906476</v>
      </c>
      <c r="H30" s="335">
        <v>6.1151079136690649</v>
      </c>
      <c r="I30" s="335">
        <v>4.6762589928057556</v>
      </c>
      <c r="J30" s="340">
        <v>100</v>
      </c>
      <c r="K30" s="372" t="s">
        <v>117</v>
      </c>
      <c r="L30" s="372"/>
      <c r="P30" s="292"/>
      <c r="Q30" s="278"/>
    </row>
    <row r="31" spans="2:27" ht="23.1" customHeight="1" x14ac:dyDescent="0.3">
      <c r="B31" s="270" t="s">
        <v>190</v>
      </c>
      <c r="C31" s="271" t="s">
        <v>112</v>
      </c>
      <c r="D31" s="335">
        <v>11.313570845798205</v>
      </c>
      <c r="E31" s="335">
        <v>39.787870546641287</v>
      </c>
      <c r="F31" s="335">
        <v>25.455534403045959</v>
      </c>
      <c r="G31" s="335">
        <v>11.558335599673647</v>
      </c>
      <c r="H31" s="335">
        <v>7.2885504487353829</v>
      </c>
      <c r="I31" s="335">
        <v>4.5961381561055203</v>
      </c>
      <c r="J31" s="340">
        <v>100</v>
      </c>
      <c r="K31" s="372" t="s">
        <v>118</v>
      </c>
      <c r="L31" s="372"/>
    </row>
    <row r="32" spans="2:27" ht="23.1" customHeight="1" x14ac:dyDescent="0.3">
      <c r="B32" s="348" t="s">
        <v>241</v>
      </c>
      <c r="C32" s="349"/>
      <c r="D32" s="350">
        <v>13.000707259049701</v>
      </c>
      <c r="E32" s="350">
        <v>44.023661030026361</v>
      </c>
      <c r="F32" s="350">
        <v>19.783964508454961</v>
      </c>
      <c r="G32" s="350">
        <v>10.094515527550955</v>
      </c>
      <c r="H32" s="350">
        <v>8.956471420304764</v>
      </c>
      <c r="I32" s="350">
        <v>4.1406802546132573</v>
      </c>
      <c r="J32" s="377">
        <v>100</v>
      </c>
      <c r="K32" s="372" t="s">
        <v>121</v>
      </c>
      <c r="L32" s="372"/>
    </row>
    <row r="33" spans="2:12" ht="23.1" customHeight="1" x14ac:dyDescent="0.3">
      <c r="B33" s="270" t="s">
        <v>191</v>
      </c>
      <c r="C33" s="271" t="s">
        <v>192</v>
      </c>
      <c r="D33" s="335">
        <v>16.856492027334852</v>
      </c>
      <c r="E33" s="335">
        <v>43.72600065082981</v>
      </c>
      <c r="F33" s="335">
        <v>12.622844126260983</v>
      </c>
      <c r="G33" s="335">
        <v>9.5964855190367722</v>
      </c>
      <c r="H33" s="335">
        <v>11.431825577611454</v>
      </c>
      <c r="I33" s="335">
        <v>5.7663520989261308</v>
      </c>
      <c r="J33" s="340">
        <v>100</v>
      </c>
      <c r="K33" s="372" t="s">
        <v>242</v>
      </c>
      <c r="L33" s="372"/>
    </row>
    <row r="34" spans="2:12" ht="23.1" customHeight="1" x14ac:dyDescent="0.3">
      <c r="B34" s="270" t="s">
        <v>193</v>
      </c>
      <c r="C34" s="271" t="s">
        <v>115</v>
      </c>
      <c r="D34" s="335">
        <v>19.566442276326324</v>
      </c>
      <c r="E34" s="335">
        <v>41.701017170309299</v>
      </c>
      <c r="F34" s="335">
        <v>13.315144865217521</v>
      </c>
      <c r="G34" s="335">
        <v>9.6705317161412765</v>
      </c>
      <c r="H34" s="335">
        <v>11.672251712582664</v>
      </c>
      <c r="I34" s="335">
        <v>4.0746122594229117</v>
      </c>
      <c r="J34" s="340">
        <v>100</v>
      </c>
      <c r="K34" s="372" t="s">
        <v>243</v>
      </c>
      <c r="L34" s="372"/>
    </row>
    <row r="35" spans="2:12" ht="23.1" customHeight="1" x14ac:dyDescent="0.3">
      <c r="B35" s="270" t="s">
        <v>194</v>
      </c>
      <c r="C35" s="346" t="s">
        <v>116</v>
      </c>
      <c r="D35" s="347">
        <v>14.072047423620612</v>
      </c>
      <c r="E35" s="347">
        <v>37.551299589603282</v>
      </c>
      <c r="F35" s="347">
        <v>10.319197446420429</v>
      </c>
      <c r="G35" s="347">
        <v>10.437756497948017</v>
      </c>
      <c r="H35" s="347">
        <v>16.192430460556313</v>
      </c>
      <c r="I35" s="347">
        <v>11.427268581851346</v>
      </c>
      <c r="J35" s="340">
        <v>100</v>
      </c>
      <c r="K35" s="372" t="s">
        <v>244</v>
      </c>
      <c r="L35" s="372"/>
    </row>
    <row r="36" spans="2:12" ht="23.1" customHeight="1" x14ac:dyDescent="0.3">
      <c r="B36" s="270" t="s">
        <v>196</v>
      </c>
      <c r="C36" s="271" t="s">
        <v>117</v>
      </c>
      <c r="D36" s="335">
        <v>15.023312576274369</v>
      </c>
      <c r="E36" s="335">
        <v>36.934005069311887</v>
      </c>
      <c r="F36" s="335">
        <v>15.326845448571518</v>
      </c>
      <c r="G36" s="335">
        <v>12.316550364552366</v>
      </c>
      <c r="H36" s="335">
        <v>13.430547297931595</v>
      </c>
      <c r="I36" s="335">
        <v>6.9687392433582627</v>
      </c>
      <c r="J36" s="340">
        <v>100</v>
      </c>
      <c r="K36" s="372" t="s">
        <v>127</v>
      </c>
      <c r="L36" s="372"/>
    </row>
    <row r="37" spans="2:12" ht="23.1" customHeight="1" x14ac:dyDescent="0.3">
      <c r="B37" s="270" t="s">
        <v>198</v>
      </c>
      <c r="C37" s="271" t="s">
        <v>118</v>
      </c>
      <c r="D37" s="335">
        <v>15.92737775943883</v>
      </c>
      <c r="E37" s="335">
        <v>44.058180317722304</v>
      </c>
      <c r="F37" s="335">
        <v>26.335877862595421</v>
      </c>
      <c r="G37" s="335">
        <v>8.293789973179285</v>
      </c>
      <c r="H37" s="335">
        <v>4.3635238291726841</v>
      </c>
      <c r="I37" s="335">
        <v>1.0212502578914793</v>
      </c>
      <c r="J37" s="340">
        <v>100</v>
      </c>
      <c r="K37" s="372" t="s">
        <v>245</v>
      </c>
      <c r="L37" s="372"/>
    </row>
    <row r="38" spans="2:12" ht="23.1" customHeight="1" x14ac:dyDescent="0.3">
      <c r="B38" s="270" t="s">
        <v>199</v>
      </c>
      <c r="C38" s="271" t="s">
        <v>119</v>
      </c>
      <c r="D38" s="335">
        <v>15.033944735588376</v>
      </c>
      <c r="E38" s="335">
        <v>43.797641734159122</v>
      </c>
      <c r="F38" s="335">
        <v>18.325690805145307</v>
      </c>
      <c r="G38" s="335">
        <v>11.130300142925202</v>
      </c>
      <c r="H38" s="335">
        <v>8.008277751310148</v>
      </c>
      <c r="I38" s="335">
        <v>3.7041448308718437</v>
      </c>
      <c r="J38" s="340">
        <v>100</v>
      </c>
      <c r="K38" s="372" t="s">
        <v>236</v>
      </c>
      <c r="L38" s="372"/>
    </row>
    <row r="39" spans="2:12" ht="23.1" customHeight="1" x14ac:dyDescent="0.3">
      <c r="B39" s="348" t="s">
        <v>246</v>
      </c>
      <c r="C39" s="349"/>
      <c r="D39" s="350">
        <v>16.038422131147541</v>
      </c>
      <c r="E39" s="350">
        <v>41.611680327868854</v>
      </c>
      <c r="F39" s="350">
        <v>15.569672131147541</v>
      </c>
      <c r="G39" s="350">
        <v>10.61219262295082</v>
      </c>
      <c r="H39" s="350">
        <v>10.806352459016393</v>
      </c>
      <c r="I39" s="350">
        <v>5.3616803278688518</v>
      </c>
      <c r="J39" s="377">
        <v>100</v>
      </c>
      <c r="K39" s="372" t="s">
        <v>247</v>
      </c>
      <c r="L39" s="379"/>
    </row>
    <row r="40" spans="2:12" ht="23.1" customHeight="1" x14ac:dyDescent="0.3">
      <c r="B40" s="345" t="s">
        <v>200</v>
      </c>
      <c r="C40" s="346" t="s">
        <v>121</v>
      </c>
      <c r="D40" s="347">
        <v>10.497643386178614</v>
      </c>
      <c r="E40" s="347">
        <v>29.736181673501864</v>
      </c>
      <c r="F40" s="347">
        <v>20.787170227091877</v>
      </c>
      <c r="G40" s="347">
        <v>15.146599742914857</v>
      </c>
      <c r="H40" s="347">
        <v>13.466364693640203</v>
      </c>
      <c r="I40" s="347">
        <v>10.366040276672583</v>
      </c>
      <c r="J40" s="339">
        <v>99.999999999999986</v>
      </c>
      <c r="K40" s="379"/>
      <c r="L40" s="379"/>
    </row>
    <row r="41" spans="2:12" ht="23.1" customHeight="1" x14ac:dyDescent="0.3">
      <c r="B41" s="270" t="s">
        <v>201</v>
      </c>
      <c r="C41" s="271" t="s">
        <v>242</v>
      </c>
      <c r="D41" s="335">
        <v>11.821896576018036</v>
      </c>
      <c r="E41" s="335">
        <v>34.704804847118503</v>
      </c>
      <c r="F41" s="335">
        <v>19.599830914470903</v>
      </c>
      <c r="G41" s="335">
        <v>13.357756798647316</v>
      </c>
      <c r="H41" s="335">
        <v>12.540510074679442</v>
      </c>
      <c r="I41" s="335">
        <v>7.9752007890658021</v>
      </c>
      <c r="J41" s="339">
        <v>100</v>
      </c>
      <c r="K41" s="379"/>
      <c r="L41" s="379"/>
    </row>
    <row r="42" spans="2:12" ht="23.1" customHeight="1" x14ac:dyDescent="0.3">
      <c r="B42" s="345" t="s">
        <v>202</v>
      </c>
      <c r="C42" s="271" t="s">
        <v>243</v>
      </c>
      <c r="D42" s="335">
        <v>8.4141274238227144</v>
      </c>
      <c r="E42" s="335">
        <v>39.71606648199446</v>
      </c>
      <c r="F42" s="335">
        <v>30.332409972299168</v>
      </c>
      <c r="G42" s="335">
        <v>11.599722991689751</v>
      </c>
      <c r="H42" s="335">
        <v>7.271468144044321</v>
      </c>
      <c r="I42" s="335">
        <v>2.6662049861495842</v>
      </c>
      <c r="J42" s="339">
        <v>99.999999999999986</v>
      </c>
      <c r="K42" s="379"/>
      <c r="L42" s="379"/>
    </row>
    <row r="43" spans="2:12" ht="23.1" customHeight="1" x14ac:dyDescent="0.3">
      <c r="B43" s="270" t="s">
        <v>205</v>
      </c>
      <c r="C43" s="271" t="s">
        <v>244</v>
      </c>
      <c r="D43" s="335">
        <v>9.8290598290598297</v>
      </c>
      <c r="E43" s="335">
        <v>32.95940170940171</v>
      </c>
      <c r="F43" s="335">
        <v>22.222222222222221</v>
      </c>
      <c r="G43" s="335">
        <v>15.224358974358973</v>
      </c>
      <c r="H43" s="335">
        <v>13.62179487179487</v>
      </c>
      <c r="I43" s="335">
        <v>6.1431623931623927</v>
      </c>
      <c r="J43" s="339">
        <v>100.00000000000001</v>
      </c>
      <c r="K43" s="379"/>
      <c r="L43" s="379"/>
    </row>
    <row r="44" spans="2:12" ht="23.1" customHeight="1" x14ac:dyDescent="0.3">
      <c r="B44" s="345" t="s">
        <v>207</v>
      </c>
      <c r="C44" s="346" t="s">
        <v>125</v>
      </c>
      <c r="D44" s="347">
        <v>7.7108433734939767</v>
      </c>
      <c r="E44" s="347">
        <v>49.441401971522453</v>
      </c>
      <c r="F44" s="347">
        <v>21.9934282584885</v>
      </c>
      <c r="G44" s="347">
        <v>8.5432639649507127</v>
      </c>
      <c r="H44" s="347">
        <v>7.8203723986856515</v>
      </c>
      <c r="I44" s="347">
        <v>4.4906900328587076</v>
      </c>
      <c r="J44" s="339">
        <v>100</v>
      </c>
      <c r="K44" s="379"/>
      <c r="L44" s="379"/>
    </row>
    <row r="45" spans="2:12" ht="23.1" customHeight="1" x14ac:dyDescent="0.3">
      <c r="B45" s="348" t="s">
        <v>248</v>
      </c>
      <c r="C45" s="349"/>
      <c r="D45" s="350">
        <v>10.281896692194884</v>
      </c>
      <c r="E45" s="350">
        <v>32.996578132638099</v>
      </c>
      <c r="F45" s="350">
        <v>21.343897669871271</v>
      </c>
      <c r="G45" s="350">
        <v>14.068355874205638</v>
      </c>
      <c r="H45" s="350">
        <v>12.449079354733584</v>
      </c>
      <c r="I45" s="350">
        <v>8.8601922763565266</v>
      </c>
      <c r="J45" s="377">
        <v>100</v>
      </c>
      <c r="K45" s="379"/>
      <c r="L45" s="379"/>
    </row>
    <row r="46" spans="2:12" ht="23.1" customHeight="1" x14ac:dyDescent="0.3">
      <c r="B46" s="270" t="s">
        <v>208</v>
      </c>
      <c r="C46" s="271" t="s">
        <v>127</v>
      </c>
      <c r="D46" s="335">
        <v>28.410715306764249</v>
      </c>
      <c r="E46" s="335">
        <v>15.867116473211734</v>
      </c>
      <c r="F46" s="335">
        <v>17.904825890559781</v>
      </c>
      <c r="G46" s="335">
        <v>17.448824975699011</v>
      </c>
      <c r="H46" s="335">
        <v>12.535736748813539</v>
      </c>
      <c r="I46" s="335">
        <v>7.832780604951683</v>
      </c>
      <c r="J46" s="340">
        <v>99.999999999999986</v>
      </c>
      <c r="K46" s="379"/>
      <c r="L46" s="379"/>
    </row>
    <row r="47" spans="2:12" ht="23.1" customHeight="1" x14ac:dyDescent="0.3">
      <c r="B47" s="270" t="s">
        <v>209</v>
      </c>
      <c r="C47" s="271" t="s">
        <v>245</v>
      </c>
      <c r="D47" s="335">
        <v>22.422298963986186</v>
      </c>
      <c r="E47" s="335">
        <v>20.564051965137313</v>
      </c>
      <c r="F47" s="335">
        <v>18.418023351422462</v>
      </c>
      <c r="G47" s="335">
        <v>18.393356355862522</v>
      </c>
      <c r="H47" s="335">
        <v>12.851504686729157</v>
      </c>
      <c r="I47" s="335">
        <v>7.350764676862358</v>
      </c>
      <c r="J47" s="340">
        <v>100</v>
      </c>
      <c r="K47" s="379"/>
      <c r="L47" s="379"/>
    </row>
    <row r="48" spans="2:12" ht="23.1" customHeight="1" x14ac:dyDescent="0.3">
      <c r="B48" s="270" t="s">
        <v>210</v>
      </c>
      <c r="C48" s="271" t="s">
        <v>236</v>
      </c>
      <c r="D48" s="335">
        <v>8.3333333333333321</v>
      </c>
      <c r="E48" s="335">
        <v>15.833333333333332</v>
      </c>
      <c r="F48" s="335">
        <v>33.333333333333329</v>
      </c>
      <c r="G48" s="335">
        <v>19.166666666666668</v>
      </c>
      <c r="H48" s="335">
        <v>19.166666666666668</v>
      </c>
      <c r="I48" s="335">
        <v>4.1666666666666661</v>
      </c>
      <c r="J48" s="340">
        <v>100</v>
      </c>
      <c r="K48" s="379"/>
      <c r="L48" s="379"/>
    </row>
    <row r="49" spans="2:12" ht="23.1" customHeight="1" x14ac:dyDescent="0.3">
      <c r="B49" s="270" t="s">
        <v>211</v>
      </c>
      <c r="C49" s="346" t="s">
        <v>130</v>
      </c>
      <c r="D49" s="335">
        <v>8.4112149532710276</v>
      </c>
      <c r="E49" s="335">
        <v>20.5607476635514</v>
      </c>
      <c r="F49" s="335">
        <v>23.364485981308412</v>
      </c>
      <c r="G49" s="335">
        <v>15.887850467289718</v>
      </c>
      <c r="H49" s="335">
        <v>22.429906542056074</v>
      </c>
      <c r="I49" s="335">
        <v>9.3457943925233646</v>
      </c>
      <c r="J49" s="340">
        <v>100</v>
      </c>
      <c r="K49" s="379"/>
      <c r="L49" s="379"/>
    </row>
    <row r="50" spans="2:12" ht="23.1" customHeight="1" x14ac:dyDescent="0.3">
      <c r="B50" s="348" t="s">
        <v>249</v>
      </c>
      <c r="C50" s="349"/>
      <c r="D50" s="350">
        <v>27.902640166512366</v>
      </c>
      <c r="E50" s="350">
        <v>16.245461290470846</v>
      </c>
      <c r="F50" s="350">
        <v>17.961799331586793</v>
      </c>
      <c r="G50" s="350">
        <v>17.524507389971173</v>
      </c>
      <c r="H50" s="350">
        <v>12.573128213209367</v>
      </c>
      <c r="I50" s="350">
        <v>7.7924636082494532</v>
      </c>
      <c r="J50" s="377">
        <v>100</v>
      </c>
      <c r="K50" s="379"/>
      <c r="L50" s="379"/>
    </row>
    <row r="51" spans="2:12" ht="23.1" customHeight="1" x14ac:dyDescent="0.3">
      <c r="B51" s="270" t="s">
        <v>212</v>
      </c>
      <c r="C51" s="271" t="s">
        <v>247</v>
      </c>
      <c r="D51" s="335">
        <v>11.952191235059761</v>
      </c>
      <c r="E51" s="335">
        <v>28.804780876494025</v>
      </c>
      <c r="F51" s="335">
        <v>26.135458167330679</v>
      </c>
      <c r="G51" s="335">
        <v>16.852589641434264</v>
      </c>
      <c r="H51" s="335">
        <v>10.996015936254979</v>
      </c>
      <c r="I51" s="335">
        <v>5.2589641434262955</v>
      </c>
      <c r="J51" s="339">
        <v>100</v>
      </c>
      <c r="K51" s="379"/>
      <c r="L51" s="379"/>
    </row>
    <row r="52" spans="2:12" ht="23.1" customHeight="1" x14ac:dyDescent="0.3">
      <c r="B52" s="270" t="s">
        <v>213</v>
      </c>
      <c r="C52" s="271" t="s">
        <v>133</v>
      </c>
      <c r="D52" s="335">
        <v>11.775398909311251</v>
      </c>
      <c r="E52" s="335">
        <v>53.645728135730153</v>
      </c>
      <c r="F52" s="335">
        <v>19.975762472227832</v>
      </c>
      <c r="G52" s="335">
        <v>7.4126439103211466</v>
      </c>
      <c r="H52" s="335">
        <v>4.8273076146233089</v>
      </c>
      <c r="I52" s="335">
        <v>2.3631589577863057</v>
      </c>
      <c r="J52" s="339">
        <v>100</v>
      </c>
      <c r="K52" s="379"/>
      <c r="L52" s="379"/>
    </row>
    <row r="53" spans="2:12" ht="23.25" customHeight="1" x14ac:dyDescent="0.3">
      <c r="B53" s="348" t="s">
        <v>250</v>
      </c>
      <c r="C53" s="349"/>
      <c r="D53" s="350">
        <v>11.834874681678059</v>
      </c>
      <c r="E53" s="350">
        <v>45.288835276772552</v>
      </c>
      <c r="F53" s="350">
        <v>22.047982844122771</v>
      </c>
      <c r="G53" s="350">
        <v>10.588392976812759</v>
      </c>
      <c r="H53" s="350">
        <v>6.9025599785551535</v>
      </c>
      <c r="I53" s="350">
        <v>3.337354242058705</v>
      </c>
      <c r="J53" s="377">
        <v>99.999999999999986</v>
      </c>
      <c r="K53" s="379"/>
    </row>
    <row r="54" spans="2:12" ht="14.25" customHeight="1" thickBot="1" x14ac:dyDescent="0.35">
      <c r="B54" s="357" t="s">
        <v>214</v>
      </c>
      <c r="C54" s="358"/>
      <c r="D54" s="359">
        <v>16.145486258637266</v>
      </c>
      <c r="E54" s="359">
        <v>30.017665869093673</v>
      </c>
      <c r="F54" s="359">
        <v>19.923410630828059</v>
      </c>
      <c r="G54" s="359">
        <v>14.623761712023972</v>
      </c>
      <c r="H54" s="359">
        <v>12.232719872984637</v>
      </c>
      <c r="I54" s="359">
        <v>7.0569556564323888</v>
      </c>
      <c r="J54" s="380">
        <v>100</v>
      </c>
    </row>
    <row r="55" spans="2:12" x14ac:dyDescent="0.3">
      <c r="B55" s="310"/>
      <c r="C55" s="310"/>
      <c r="D55" s="361"/>
      <c r="E55" s="361"/>
      <c r="F55" s="361"/>
      <c r="G55" s="361"/>
      <c r="H55" s="361"/>
      <c r="I55" s="361"/>
    </row>
    <row r="56" spans="2:12" x14ac:dyDescent="0.3">
      <c r="C56" s="234" t="s">
        <v>251</v>
      </c>
    </row>
    <row r="57" spans="2:12" x14ac:dyDescent="0.3">
      <c r="C57" s="234" t="s">
        <v>252</v>
      </c>
    </row>
    <row r="58" spans="2:12" x14ac:dyDescent="0.3">
      <c r="B58" s="234"/>
      <c r="D58" s="276"/>
      <c r="E58" s="276"/>
      <c r="F58" s="276"/>
      <c r="G58" s="276"/>
      <c r="H58" s="276"/>
      <c r="I58" s="276"/>
    </row>
    <row r="59" spans="2:12" s="363" customFormat="1" x14ac:dyDescent="0.3">
      <c r="B59" s="234"/>
      <c r="C59" s="234"/>
      <c r="D59" s="276"/>
      <c r="E59" s="276"/>
      <c r="F59" s="276"/>
      <c r="G59" s="276"/>
      <c r="H59" s="276"/>
      <c r="I59" s="276"/>
      <c r="J59" s="234"/>
      <c r="K59" s="234"/>
    </row>
    <row r="60" spans="2:12" s="363" customFormat="1" x14ac:dyDescent="0.3">
      <c r="B60" s="364"/>
      <c r="D60" s="365"/>
      <c r="E60" s="365"/>
      <c r="F60" s="365"/>
      <c r="G60" s="365"/>
      <c r="H60" s="365"/>
      <c r="I60" s="365"/>
    </row>
    <row r="61" spans="2:12" s="363" customFormat="1" x14ac:dyDescent="0.3">
      <c r="B61" s="364"/>
      <c r="D61" s="365"/>
      <c r="E61" s="365"/>
      <c r="F61" s="365"/>
      <c r="G61" s="365"/>
      <c r="H61" s="365"/>
      <c r="I61" s="365"/>
    </row>
    <row r="62" spans="2:12" s="363" customFormat="1" x14ac:dyDescent="0.3">
      <c r="B62" s="364"/>
      <c r="D62" s="365"/>
      <c r="E62" s="365"/>
      <c r="F62" s="365"/>
      <c r="G62" s="365"/>
      <c r="H62" s="365"/>
      <c r="I62" s="365"/>
    </row>
    <row r="63" spans="2:12" s="363" customFormat="1" x14ac:dyDescent="0.3">
      <c r="B63" s="364"/>
      <c r="D63" s="365"/>
      <c r="E63" s="365"/>
      <c r="F63" s="365"/>
      <c r="G63" s="365"/>
      <c r="H63" s="365"/>
      <c r="I63" s="365"/>
    </row>
    <row r="64" spans="2:12" s="363" customFormat="1" x14ac:dyDescent="0.3">
      <c r="B64" s="364"/>
      <c r="D64" s="365"/>
      <c r="E64" s="365"/>
      <c r="F64" s="365"/>
      <c r="G64" s="365"/>
      <c r="H64" s="365"/>
      <c r="I64" s="365"/>
    </row>
    <row r="65" spans="2:10" s="363" customFormat="1" x14ac:dyDescent="0.3">
      <c r="B65" s="364"/>
      <c r="D65" s="365"/>
      <c r="E65" s="365"/>
      <c r="F65" s="365"/>
      <c r="G65" s="365"/>
      <c r="H65" s="365"/>
      <c r="I65" s="365"/>
    </row>
    <row r="66" spans="2:10" s="363" customFormat="1" x14ac:dyDescent="0.3">
      <c r="B66" s="364"/>
      <c r="D66" s="365"/>
      <c r="E66" s="365"/>
      <c r="F66" s="365"/>
      <c r="G66" s="365"/>
      <c r="H66" s="365"/>
      <c r="I66" s="365"/>
    </row>
    <row r="67" spans="2:10" s="363" customFormat="1" x14ac:dyDescent="0.3">
      <c r="B67" s="364"/>
      <c r="D67" s="365"/>
      <c r="E67" s="365"/>
      <c r="F67" s="365"/>
      <c r="G67" s="365"/>
      <c r="H67" s="365"/>
      <c r="I67" s="365"/>
    </row>
    <row r="68" spans="2:10" s="363" customFormat="1" x14ac:dyDescent="0.3">
      <c r="B68" s="364"/>
      <c r="D68" s="365"/>
      <c r="E68" s="365"/>
      <c r="F68" s="365"/>
      <c r="G68" s="365"/>
      <c r="H68" s="365"/>
      <c r="I68" s="365"/>
      <c r="J68" s="365"/>
    </row>
    <row r="69" spans="2:10" s="363" customFormat="1" x14ac:dyDescent="0.3">
      <c r="B69" s="364"/>
      <c r="D69" s="365"/>
      <c r="E69" s="365"/>
      <c r="F69" s="365"/>
      <c r="G69" s="365"/>
      <c r="H69" s="365"/>
      <c r="I69" s="365"/>
    </row>
    <row r="70" spans="2:10" s="363" customFormat="1" x14ac:dyDescent="0.3">
      <c r="B70" s="364"/>
      <c r="D70" s="365"/>
      <c r="E70" s="365"/>
      <c r="F70" s="365"/>
      <c r="G70" s="365"/>
      <c r="H70" s="365"/>
      <c r="I70" s="365"/>
    </row>
    <row r="71" spans="2:10" s="363" customFormat="1" x14ac:dyDescent="0.3">
      <c r="B71" s="364"/>
      <c r="D71" s="365"/>
      <c r="E71" s="365"/>
      <c r="F71" s="365"/>
      <c r="G71" s="365"/>
      <c r="H71" s="365"/>
      <c r="I71" s="365"/>
    </row>
    <row r="72" spans="2:10" s="363" customFormat="1" x14ac:dyDescent="0.3">
      <c r="B72" s="364"/>
      <c r="D72" s="365"/>
      <c r="E72" s="365"/>
      <c r="F72" s="365"/>
      <c r="G72" s="365"/>
      <c r="H72" s="365"/>
      <c r="I72" s="365"/>
    </row>
    <row r="73" spans="2:10" s="363" customFormat="1" x14ac:dyDescent="0.3">
      <c r="B73" s="364"/>
      <c r="D73" s="365"/>
      <c r="E73" s="365"/>
      <c r="F73" s="365"/>
      <c r="G73" s="365"/>
      <c r="H73" s="365"/>
      <c r="I73" s="365"/>
    </row>
    <row r="74" spans="2:10" s="363" customFormat="1" x14ac:dyDescent="0.3">
      <c r="B74" s="364"/>
      <c r="D74" s="365"/>
      <c r="E74" s="365"/>
      <c r="F74" s="365"/>
      <c r="G74" s="365"/>
      <c r="H74" s="365"/>
      <c r="I74" s="365"/>
    </row>
    <row r="75" spans="2:10" s="363" customFormat="1" x14ac:dyDescent="0.3">
      <c r="B75" s="364"/>
      <c r="D75" s="365"/>
      <c r="E75" s="365"/>
      <c r="F75" s="365"/>
      <c r="G75" s="365"/>
      <c r="H75" s="365"/>
      <c r="I75" s="365"/>
    </row>
    <row r="76" spans="2:10" s="363" customFormat="1" x14ac:dyDescent="0.3">
      <c r="B76" s="364"/>
      <c r="D76" s="365"/>
      <c r="E76" s="365"/>
      <c r="F76" s="365"/>
      <c r="G76" s="365"/>
      <c r="H76" s="365"/>
      <c r="I76" s="365"/>
    </row>
    <row r="77" spans="2:10" s="363" customFormat="1" x14ac:dyDescent="0.3">
      <c r="B77" s="364"/>
      <c r="D77" s="365"/>
      <c r="E77" s="365"/>
      <c r="F77" s="365"/>
      <c r="G77" s="365"/>
      <c r="H77" s="365"/>
      <c r="I77" s="365"/>
      <c r="J77" s="365"/>
    </row>
    <row r="78" spans="2:10" s="363" customFormat="1" x14ac:dyDescent="0.3">
      <c r="B78" s="364"/>
      <c r="D78" s="365"/>
      <c r="E78" s="365"/>
      <c r="F78" s="365"/>
      <c r="G78" s="365"/>
      <c r="H78" s="365"/>
      <c r="I78" s="365"/>
    </row>
    <row r="79" spans="2:10" s="363" customFormat="1" x14ac:dyDescent="0.3">
      <c r="B79" s="364"/>
      <c r="D79" s="365"/>
      <c r="E79" s="365"/>
      <c r="F79" s="365"/>
      <c r="G79" s="365"/>
      <c r="H79" s="365"/>
      <c r="I79" s="365"/>
    </row>
    <row r="80" spans="2:10" s="363" customFormat="1" x14ac:dyDescent="0.3">
      <c r="B80" s="364"/>
      <c r="D80" s="365"/>
      <c r="E80" s="365"/>
      <c r="F80" s="365"/>
      <c r="G80" s="365"/>
      <c r="H80" s="365"/>
      <c r="I80" s="365"/>
    </row>
    <row r="81" spans="2:10" s="363" customFormat="1" x14ac:dyDescent="0.3">
      <c r="B81" s="364"/>
      <c r="D81" s="365"/>
      <c r="E81" s="365"/>
      <c r="F81" s="365"/>
      <c r="G81" s="365"/>
      <c r="H81" s="365"/>
      <c r="I81" s="365"/>
    </row>
    <row r="82" spans="2:10" s="363" customFormat="1" x14ac:dyDescent="0.3">
      <c r="B82" s="364"/>
      <c r="D82" s="365"/>
      <c r="E82" s="365"/>
      <c r="F82" s="365"/>
      <c r="G82" s="365"/>
      <c r="H82" s="365"/>
      <c r="I82" s="365"/>
    </row>
    <row r="83" spans="2:10" s="363" customFormat="1" x14ac:dyDescent="0.3">
      <c r="B83" s="364"/>
      <c r="D83" s="365"/>
      <c r="E83" s="365"/>
      <c r="F83" s="365"/>
      <c r="G83" s="365"/>
      <c r="H83" s="365"/>
      <c r="I83" s="365"/>
    </row>
    <row r="84" spans="2:10" s="363" customFormat="1" x14ac:dyDescent="0.3">
      <c r="B84" s="364"/>
      <c r="D84" s="365"/>
      <c r="E84" s="365"/>
      <c r="F84" s="365"/>
      <c r="G84" s="365"/>
      <c r="H84" s="365"/>
      <c r="I84" s="365"/>
      <c r="J84" s="365"/>
    </row>
    <row r="85" spans="2:10" s="363" customFormat="1" x14ac:dyDescent="0.3">
      <c r="B85" s="364"/>
      <c r="D85" s="365"/>
      <c r="E85" s="365"/>
      <c r="F85" s="365"/>
      <c r="G85" s="365"/>
      <c r="H85" s="365"/>
      <c r="I85" s="365"/>
    </row>
    <row r="86" spans="2:10" s="363" customFormat="1" x14ac:dyDescent="0.3">
      <c r="B86" s="364"/>
      <c r="D86" s="365"/>
      <c r="E86" s="365"/>
      <c r="F86" s="365"/>
      <c r="G86" s="365"/>
      <c r="H86" s="365"/>
      <c r="I86" s="365"/>
    </row>
    <row r="87" spans="2:10" s="363" customFormat="1" x14ac:dyDescent="0.3">
      <c r="B87" s="364"/>
      <c r="D87" s="365"/>
      <c r="E87" s="365"/>
      <c r="F87" s="365"/>
      <c r="G87" s="365"/>
      <c r="H87" s="365"/>
      <c r="I87" s="365"/>
    </row>
    <row r="88" spans="2:10" s="363" customFormat="1" x14ac:dyDescent="0.3">
      <c r="B88" s="364"/>
      <c r="D88" s="365"/>
      <c r="E88" s="365"/>
      <c r="F88" s="365"/>
      <c r="G88" s="365"/>
      <c r="H88" s="365"/>
      <c r="I88" s="365"/>
    </row>
    <row r="89" spans="2:10" s="363" customFormat="1" x14ac:dyDescent="0.3">
      <c r="B89" s="364"/>
      <c r="D89" s="365"/>
      <c r="E89" s="365"/>
      <c r="F89" s="365"/>
      <c r="G89" s="365"/>
      <c r="H89" s="365"/>
      <c r="I89" s="365"/>
    </row>
    <row r="90" spans="2:10" s="363" customFormat="1" x14ac:dyDescent="0.3">
      <c r="B90" s="364"/>
      <c r="D90" s="365"/>
      <c r="E90" s="365"/>
      <c r="F90" s="365"/>
      <c r="G90" s="365"/>
      <c r="H90" s="365"/>
      <c r="I90" s="365"/>
    </row>
    <row r="91" spans="2:10" s="363" customFormat="1" x14ac:dyDescent="0.3">
      <c r="B91" s="364"/>
      <c r="D91" s="365"/>
      <c r="E91" s="365"/>
      <c r="F91" s="365"/>
      <c r="G91" s="365"/>
      <c r="H91" s="365"/>
      <c r="I91" s="365"/>
      <c r="J91" s="365"/>
    </row>
    <row r="92" spans="2:10" s="363" customFormat="1" x14ac:dyDescent="0.3">
      <c r="B92" s="364"/>
      <c r="D92" s="365"/>
      <c r="E92" s="365"/>
      <c r="F92" s="365"/>
      <c r="G92" s="365"/>
      <c r="H92" s="365"/>
      <c r="I92" s="365"/>
    </row>
    <row r="93" spans="2:10" s="363" customFormat="1" x14ac:dyDescent="0.3">
      <c r="B93" s="364"/>
      <c r="D93" s="365"/>
      <c r="E93" s="365"/>
      <c r="F93" s="365"/>
      <c r="G93" s="365"/>
      <c r="H93" s="365"/>
      <c r="I93" s="365"/>
    </row>
    <row r="94" spans="2:10" s="363" customFormat="1" x14ac:dyDescent="0.3">
      <c r="B94" s="364"/>
      <c r="D94" s="365"/>
      <c r="E94" s="365"/>
      <c r="F94" s="365"/>
      <c r="G94" s="365"/>
      <c r="H94" s="365"/>
      <c r="I94" s="365"/>
    </row>
    <row r="95" spans="2:10" s="363" customFormat="1" x14ac:dyDescent="0.3">
      <c r="B95" s="364"/>
      <c r="D95" s="365"/>
      <c r="E95" s="365"/>
      <c r="F95" s="365"/>
      <c r="G95" s="365"/>
      <c r="H95" s="365"/>
      <c r="I95" s="365"/>
    </row>
    <row r="96" spans="2:10" s="363" customFormat="1" x14ac:dyDescent="0.3">
      <c r="B96" s="364"/>
      <c r="D96" s="365"/>
      <c r="E96" s="365"/>
      <c r="F96" s="365"/>
      <c r="G96" s="365"/>
      <c r="H96" s="365"/>
      <c r="I96" s="365"/>
    </row>
    <row r="97" spans="2:11" s="363" customFormat="1" x14ac:dyDescent="0.3">
      <c r="B97" s="364"/>
      <c r="D97" s="365"/>
      <c r="E97" s="365"/>
      <c r="F97" s="365"/>
      <c r="G97" s="365"/>
      <c r="H97" s="365"/>
      <c r="I97" s="365"/>
      <c r="J97" s="365"/>
    </row>
    <row r="98" spans="2:11" s="363" customFormat="1" x14ac:dyDescent="0.3">
      <c r="B98" s="364"/>
      <c r="D98" s="365"/>
      <c r="E98" s="365"/>
      <c r="F98" s="365"/>
      <c r="G98" s="365"/>
      <c r="H98" s="365"/>
      <c r="I98" s="365"/>
    </row>
    <row r="99" spans="2:11" s="363" customFormat="1" x14ac:dyDescent="0.3">
      <c r="B99" s="364"/>
      <c r="D99" s="365"/>
      <c r="E99" s="365"/>
      <c r="F99" s="365"/>
      <c r="G99" s="365"/>
      <c r="H99" s="365"/>
      <c r="I99" s="365"/>
    </row>
    <row r="100" spans="2:11" s="363" customFormat="1" x14ac:dyDescent="0.3">
      <c r="B100" s="364"/>
      <c r="D100" s="365"/>
      <c r="E100" s="365"/>
      <c r="F100" s="365"/>
      <c r="G100" s="365"/>
      <c r="H100" s="365"/>
      <c r="I100" s="365"/>
    </row>
    <row r="101" spans="2:11" s="363" customFormat="1" x14ac:dyDescent="0.3">
      <c r="B101" s="364"/>
      <c r="D101" s="365"/>
      <c r="E101" s="365"/>
      <c r="F101" s="365"/>
      <c r="G101" s="365"/>
      <c r="H101" s="365"/>
      <c r="I101" s="365"/>
    </row>
    <row r="102" spans="2:11" s="363" customFormat="1" x14ac:dyDescent="0.3">
      <c r="B102" s="364"/>
      <c r="D102" s="365"/>
      <c r="E102" s="365"/>
      <c r="F102" s="365"/>
      <c r="G102" s="365"/>
      <c r="H102" s="365"/>
      <c r="I102" s="365"/>
      <c r="J102" s="365"/>
    </row>
    <row r="103" spans="2:11" s="363" customFormat="1" x14ac:dyDescent="0.3">
      <c r="B103" s="364"/>
      <c r="D103" s="365"/>
      <c r="E103" s="365"/>
      <c r="F103" s="365"/>
      <c r="G103" s="365"/>
      <c r="H103" s="365"/>
      <c r="I103" s="365"/>
    </row>
    <row r="104" spans="2:11" s="363" customFormat="1" x14ac:dyDescent="0.3">
      <c r="B104" s="364"/>
      <c r="D104" s="365"/>
      <c r="E104" s="365"/>
      <c r="F104" s="365"/>
      <c r="G104" s="365"/>
      <c r="H104" s="365"/>
      <c r="I104" s="365"/>
    </row>
    <row r="105" spans="2:11" s="363" customFormat="1" x14ac:dyDescent="0.3">
      <c r="B105" s="364"/>
      <c r="D105" s="365"/>
      <c r="E105" s="365"/>
      <c r="F105" s="365"/>
      <c r="G105" s="365"/>
      <c r="H105" s="365"/>
      <c r="I105" s="365"/>
      <c r="J105" s="365"/>
    </row>
    <row r="106" spans="2:11" s="363" customFormat="1" x14ac:dyDescent="0.3">
      <c r="B106" s="364"/>
      <c r="D106" s="365"/>
      <c r="E106" s="365"/>
      <c r="F106" s="365"/>
      <c r="G106" s="365"/>
      <c r="H106" s="365"/>
      <c r="I106" s="365"/>
    </row>
    <row r="107" spans="2:11" s="363" customFormat="1" x14ac:dyDescent="0.3">
      <c r="B107" s="364"/>
      <c r="D107" s="365"/>
      <c r="E107" s="365"/>
      <c r="F107" s="365"/>
      <c r="G107" s="365"/>
      <c r="H107" s="365"/>
      <c r="I107" s="365"/>
    </row>
    <row r="108" spans="2:11" x14ac:dyDescent="0.3">
      <c r="B108" s="364"/>
      <c r="C108" s="363"/>
      <c r="D108" s="365"/>
      <c r="E108" s="365"/>
      <c r="F108" s="365"/>
      <c r="G108" s="365"/>
      <c r="H108" s="365"/>
      <c r="I108" s="365"/>
      <c r="J108" s="363"/>
      <c r="K108" s="363"/>
    </row>
  </sheetData>
  <mergeCells count="22">
    <mergeCell ref="B54:C54"/>
    <mergeCell ref="B25:C25"/>
    <mergeCell ref="B32:C32"/>
    <mergeCell ref="B39:C39"/>
    <mergeCell ref="B45:C45"/>
    <mergeCell ref="B50:C50"/>
    <mergeCell ref="B53:C53"/>
    <mergeCell ref="N13:Q13"/>
    <mergeCell ref="S13:V13"/>
    <mergeCell ref="X13:AA13"/>
    <mergeCell ref="B16:C16"/>
    <mergeCell ref="N20:Q20"/>
    <mergeCell ref="S20:V20"/>
    <mergeCell ref="X20:AA20"/>
    <mergeCell ref="B2:J2"/>
    <mergeCell ref="B3:J3"/>
    <mergeCell ref="B4:J4"/>
    <mergeCell ref="B5:D5"/>
    <mergeCell ref="B6:B7"/>
    <mergeCell ref="C6:C7"/>
    <mergeCell ref="D6:I6"/>
    <mergeCell ref="J6:J7"/>
  </mergeCells>
  <conditionalFormatting sqref="D8:D14 D17:D23 D26:D30 D33:D37 D40:D43 D46:D48 D51">
    <cfRule type="top10" dxfId="46" priority="6" rank="5"/>
  </conditionalFormatting>
  <conditionalFormatting sqref="D17:D23 D8:D14 D26:D30 D33:D37 D40:D43 D46:D48 D51">
    <cfRule type="top10" dxfId="45" priority="12" rank="5"/>
    <cfRule type="top10" dxfId="44" priority="18" rank="5"/>
    <cfRule type="top10" priority="19" rank="10"/>
    <cfRule type="top10" dxfId="43" priority="20" rank="5"/>
    <cfRule type="top10" dxfId="42" priority="21" rank="5"/>
  </conditionalFormatting>
  <conditionalFormatting sqref="E8:E14 E17:E23 E26:E30 E33:E37 E40:E43 E46:E48 E51">
    <cfRule type="top10" dxfId="41" priority="5" rank="5"/>
  </conditionalFormatting>
  <conditionalFormatting sqref="E17:E23 E8:E14 E26:E30 E33:E37 E40:E43 E46:E48 E51">
    <cfRule type="top10" dxfId="40" priority="11" rank="5"/>
    <cfRule type="top10" dxfId="39" priority="17" rank="5"/>
  </conditionalFormatting>
  <conditionalFormatting sqref="F8:F14 F17:F23 F26:F30 F33:F37 F40:F43 F46:F48 F51">
    <cfRule type="top10" dxfId="38" priority="4" rank="5"/>
  </conditionalFormatting>
  <conditionalFormatting sqref="F17:F23 F8:F14 F26:F30 F33:F37 F40:F43 F46:F48 F51">
    <cfRule type="top10" dxfId="37" priority="10" rank="5"/>
    <cfRule type="top10" dxfId="36" priority="16" rank="5"/>
  </conditionalFormatting>
  <conditionalFormatting sqref="G8:G14 G17:G23 G26:G30 G33:G37 G40:G43 G46:G48 G51">
    <cfRule type="top10" dxfId="35" priority="3" rank="5"/>
  </conditionalFormatting>
  <conditionalFormatting sqref="G17:G23 G8:G14 G26:G30 G33:G37 G40:G43 G46:G48 G51">
    <cfRule type="top10" dxfId="34" priority="9" rank="5"/>
    <cfRule type="top10" dxfId="33" priority="15" rank="5"/>
  </conditionalFormatting>
  <conditionalFormatting sqref="H8:H14 H17:H23 H26:H30 H33:H37 H40:H43 H46:H48 H51">
    <cfRule type="top10" dxfId="32" priority="2" rank="5"/>
  </conditionalFormatting>
  <conditionalFormatting sqref="H17:H23 H8:H14 H26:H30 H33:H37 H40:H43 H46:H48 H51">
    <cfRule type="top10" dxfId="31" priority="8" rank="5"/>
    <cfRule type="top10" dxfId="30" priority="14" rank="5"/>
  </conditionalFormatting>
  <conditionalFormatting sqref="I8:I14 I17:I23 I26:I30 I33:I37 I40:I43 I46:I48 I51">
    <cfRule type="top10" dxfId="29" priority="1" rank="5"/>
  </conditionalFormatting>
  <conditionalFormatting sqref="I17:I23 I8:I14 I26:I30 I33:I37 I40:I43 I46:I48 I51">
    <cfRule type="top10" dxfId="28" priority="7" rank="5"/>
    <cfRule type="top10" dxfId="27" priority="13" rank="5"/>
  </conditionalFormatting>
  <conditionalFormatting sqref="K8:L13 L14:L52 K14:K53">
    <cfRule type="top10" dxfId="26" priority="22" percent="1" bottom="1" rank="10"/>
  </conditionalFormatting>
  <dataValidations count="1">
    <dataValidation type="list" allowBlank="1" showInputMessage="1" showErrorMessage="1" sqref="Y21:Y25 O14:O18 T14:T18 Y14:Y18 O21:O25 T21:T25" xr:uid="{E377AFC9-9462-41C5-84AB-A1D7D3C5DB01}">
      <formula1>$K$8:$K$39</formula1>
    </dataValidation>
  </dataValidations>
  <printOptions horizontalCentered="1" verticalCentered="1"/>
  <pageMargins left="0" right="0" top="0" bottom="0" header="0" footer="0"/>
  <pageSetup paperSize="512"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C63A-F3C9-403B-8BCD-44BE8CECE941}">
  <sheetPr>
    <pageSetUpPr fitToPage="1"/>
  </sheetPr>
  <dimension ref="A1:AP35"/>
  <sheetViews>
    <sheetView showGridLines="0" topLeftCell="G5" zoomScaleNormal="100" zoomScaleSheetLayoutView="100" workbookViewId="0">
      <selection activeCell="G5" sqref="A1:XFD1048576"/>
    </sheetView>
  </sheetViews>
  <sheetFormatPr defaultRowHeight="13.2" x14ac:dyDescent="0.3"/>
  <cols>
    <col min="1" max="1" width="3.33203125" style="384" customWidth="1"/>
    <col min="2" max="5" width="12.6640625" style="384" customWidth="1"/>
    <col min="6" max="6" width="12.6640625" style="434" customWidth="1"/>
    <col min="7" max="10" width="12.6640625" style="384" customWidth="1"/>
    <col min="11" max="11" width="8.88671875" style="384"/>
    <col min="12" max="15" width="13" style="384" customWidth="1"/>
    <col min="16" max="16" width="4" style="384" customWidth="1"/>
    <col min="17" max="17" width="8.88671875" style="384"/>
    <col min="18" max="18" width="13.33203125" style="384" customWidth="1"/>
    <col min="19" max="19" width="12.6640625" style="384" customWidth="1"/>
    <col min="20" max="20" width="14.33203125" style="384" customWidth="1"/>
    <col min="21" max="42" width="11.5546875" style="384" customWidth="1"/>
    <col min="43" max="260" width="8.88671875" style="384"/>
    <col min="261" max="261" width="11" style="384" customWidth="1"/>
    <col min="262" max="267" width="15.6640625" style="384" customWidth="1"/>
    <col min="268" max="268" width="8.88671875" style="384"/>
    <col min="269" max="269" width="11" style="384" customWidth="1"/>
    <col min="270" max="271" width="8.88671875" style="384"/>
    <col min="272" max="273" width="10.6640625" style="384" customWidth="1"/>
    <col min="274" max="274" width="14" style="384" customWidth="1"/>
    <col min="275" max="516" width="8.88671875" style="384"/>
    <col min="517" max="517" width="11" style="384" customWidth="1"/>
    <col min="518" max="523" width="15.6640625" style="384" customWidth="1"/>
    <col min="524" max="524" width="8.88671875" style="384"/>
    <col min="525" max="525" width="11" style="384" customWidth="1"/>
    <col min="526" max="527" width="8.88671875" style="384"/>
    <col min="528" max="529" width="10.6640625" style="384" customWidth="1"/>
    <col min="530" max="530" width="14" style="384" customWidth="1"/>
    <col min="531" max="772" width="8.88671875" style="384"/>
    <col min="773" max="773" width="11" style="384" customWidth="1"/>
    <col min="774" max="779" width="15.6640625" style="384" customWidth="1"/>
    <col min="780" max="780" width="8.88671875" style="384"/>
    <col min="781" max="781" width="11" style="384" customWidth="1"/>
    <col min="782" max="783" width="8.88671875" style="384"/>
    <col min="784" max="785" width="10.6640625" style="384" customWidth="1"/>
    <col min="786" max="786" width="14" style="384" customWidth="1"/>
    <col min="787" max="1028" width="8.88671875" style="384"/>
    <col min="1029" max="1029" width="11" style="384" customWidth="1"/>
    <col min="1030" max="1035" width="15.6640625" style="384" customWidth="1"/>
    <col min="1036" max="1036" width="8.88671875" style="384"/>
    <col min="1037" max="1037" width="11" style="384" customWidth="1"/>
    <col min="1038" max="1039" width="8.88671875" style="384"/>
    <col min="1040" max="1041" width="10.6640625" style="384" customWidth="1"/>
    <col min="1042" max="1042" width="14" style="384" customWidth="1"/>
    <col min="1043" max="1284" width="8.88671875" style="384"/>
    <col min="1285" max="1285" width="11" style="384" customWidth="1"/>
    <col min="1286" max="1291" width="15.6640625" style="384" customWidth="1"/>
    <col min="1292" max="1292" width="8.88671875" style="384"/>
    <col min="1293" max="1293" width="11" style="384" customWidth="1"/>
    <col min="1294" max="1295" width="8.88671875" style="384"/>
    <col min="1296" max="1297" width="10.6640625" style="384" customWidth="1"/>
    <col min="1298" max="1298" width="14" style="384" customWidth="1"/>
    <col min="1299" max="1540" width="8.88671875" style="384"/>
    <col min="1541" max="1541" width="11" style="384" customWidth="1"/>
    <col min="1542" max="1547" width="15.6640625" style="384" customWidth="1"/>
    <col min="1548" max="1548" width="8.88671875" style="384"/>
    <col min="1549" max="1549" width="11" style="384" customWidth="1"/>
    <col min="1550" max="1551" width="8.88671875" style="384"/>
    <col min="1552" max="1553" width="10.6640625" style="384" customWidth="1"/>
    <col min="1554" max="1554" width="14" style="384" customWidth="1"/>
    <col min="1555" max="1796" width="8.88671875" style="384"/>
    <col min="1797" max="1797" width="11" style="384" customWidth="1"/>
    <col min="1798" max="1803" width="15.6640625" style="384" customWidth="1"/>
    <col min="1804" max="1804" width="8.88671875" style="384"/>
    <col min="1805" max="1805" width="11" style="384" customWidth="1"/>
    <col min="1806" max="1807" width="8.88671875" style="384"/>
    <col min="1808" max="1809" width="10.6640625" style="384" customWidth="1"/>
    <col min="1810" max="1810" width="14" style="384" customWidth="1"/>
    <col min="1811" max="2052" width="8.88671875" style="384"/>
    <col min="2053" max="2053" width="11" style="384" customWidth="1"/>
    <col min="2054" max="2059" width="15.6640625" style="384" customWidth="1"/>
    <col min="2060" max="2060" width="8.88671875" style="384"/>
    <col min="2061" max="2061" width="11" style="384" customWidth="1"/>
    <col min="2062" max="2063" width="8.88671875" style="384"/>
    <col min="2064" max="2065" width="10.6640625" style="384" customWidth="1"/>
    <col min="2066" max="2066" width="14" style="384" customWidth="1"/>
    <col min="2067" max="2308" width="8.88671875" style="384"/>
    <col min="2309" max="2309" width="11" style="384" customWidth="1"/>
    <col min="2310" max="2315" width="15.6640625" style="384" customWidth="1"/>
    <col min="2316" max="2316" width="8.88671875" style="384"/>
    <col min="2317" max="2317" width="11" style="384" customWidth="1"/>
    <col min="2318" max="2319" width="8.88671875" style="384"/>
    <col min="2320" max="2321" width="10.6640625" style="384" customWidth="1"/>
    <col min="2322" max="2322" width="14" style="384" customWidth="1"/>
    <col min="2323" max="2564" width="8.88671875" style="384"/>
    <col min="2565" max="2565" width="11" style="384" customWidth="1"/>
    <col min="2566" max="2571" width="15.6640625" style="384" customWidth="1"/>
    <col min="2572" max="2572" width="8.88671875" style="384"/>
    <col min="2573" max="2573" width="11" style="384" customWidth="1"/>
    <col min="2574" max="2575" width="8.88671875" style="384"/>
    <col min="2576" max="2577" width="10.6640625" style="384" customWidth="1"/>
    <col min="2578" max="2578" width="14" style="384" customWidth="1"/>
    <col min="2579" max="2820" width="8.88671875" style="384"/>
    <col min="2821" max="2821" width="11" style="384" customWidth="1"/>
    <col min="2822" max="2827" width="15.6640625" style="384" customWidth="1"/>
    <col min="2828" max="2828" width="8.88671875" style="384"/>
    <col min="2829" max="2829" width="11" style="384" customWidth="1"/>
    <col min="2830" max="2831" width="8.88671875" style="384"/>
    <col min="2832" max="2833" width="10.6640625" style="384" customWidth="1"/>
    <col min="2834" max="2834" width="14" style="384" customWidth="1"/>
    <col min="2835" max="3076" width="8.88671875" style="384"/>
    <col min="3077" max="3077" width="11" style="384" customWidth="1"/>
    <col min="3078" max="3083" width="15.6640625" style="384" customWidth="1"/>
    <col min="3084" max="3084" width="8.88671875" style="384"/>
    <col min="3085" max="3085" width="11" style="384" customWidth="1"/>
    <col min="3086" max="3087" width="8.88671875" style="384"/>
    <col min="3088" max="3089" width="10.6640625" style="384" customWidth="1"/>
    <col min="3090" max="3090" width="14" style="384" customWidth="1"/>
    <col min="3091" max="3332" width="8.88671875" style="384"/>
    <col min="3333" max="3333" width="11" style="384" customWidth="1"/>
    <col min="3334" max="3339" width="15.6640625" style="384" customWidth="1"/>
    <col min="3340" max="3340" width="8.88671875" style="384"/>
    <col min="3341" max="3341" width="11" style="384" customWidth="1"/>
    <col min="3342" max="3343" width="8.88671875" style="384"/>
    <col min="3344" max="3345" width="10.6640625" style="384" customWidth="1"/>
    <col min="3346" max="3346" width="14" style="384" customWidth="1"/>
    <col min="3347" max="3588" width="8.88671875" style="384"/>
    <col min="3589" max="3589" width="11" style="384" customWidth="1"/>
    <col min="3590" max="3595" width="15.6640625" style="384" customWidth="1"/>
    <col min="3596" max="3596" width="8.88671875" style="384"/>
    <col min="3597" max="3597" width="11" style="384" customWidth="1"/>
    <col min="3598" max="3599" width="8.88671875" style="384"/>
    <col min="3600" max="3601" width="10.6640625" style="384" customWidth="1"/>
    <col min="3602" max="3602" width="14" style="384" customWidth="1"/>
    <col min="3603" max="3844" width="8.88671875" style="384"/>
    <col min="3845" max="3845" width="11" style="384" customWidth="1"/>
    <col min="3846" max="3851" width="15.6640625" style="384" customWidth="1"/>
    <col min="3852" max="3852" width="8.88671875" style="384"/>
    <col min="3853" max="3853" width="11" style="384" customWidth="1"/>
    <col min="3854" max="3855" width="8.88671875" style="384"/>
    <col min="3856" max="3857" width="10.6640625" style="384" customWidth="1"/>
    <col min="3858" max="3858" width="14" style="384" customWidth="1"/>
    <col min="3859" max="4100" width="8.88671875" style="384"/>
    <col min="4101" max="4101" width="11" style="384" customWidth="1"/>
    <col min="4102" max="4107" width="15.6640625" style="384" customWidth="1"/>
    <col min="4108" max="4108" width="8.88671875" style="384"/>
    <col min="4109" max="4109" width="11" style="384" customWidth="1"/>
    <col min="4110" max="4111" width="8.88671875" style="384"/>
    <col min="4112" max="4113" width="10.6640625" style="384" customWidth="1"/>
    <col min="4114" max="4114" width="14" style="384" customWidth="1"/>
    <col min="4115" max="4356" width="8.88671875" style="384"/>
    <col min="4357" max="4357" width="11" style="384" customWidth="1"/>
    <col min="4358" max="4363" width="15.6640625" style="384" customWidth="1"/>
    <col min="4364" max="4364" width="8.88671875" style="384"/>
    <col min="4365" max="4365" width="11" style="384" customWidth="1"/>
    <col min="4366" max="4367" width="8.88671875" style="384"/>
    <col min="4368" max="4369" width="10.6640625" style="384" customWidth="1"/>
    <col min="4370" max="4370" width="14" style="384" customWidth="1"/>
    <col min="4371" max="4612" width="8.88671875" style="384"/>
    <col min="4613" max="4613" width="11" style="384" customWidth="1"/>
    <col min="4614" max="4619" width="15.6640625" style="384" customWidth="1"/>
    <col min="4620" max="4620" width="8.88671875" style="384"/>
    <col min="4621" max="4621" width="11" style="384" customWidth="1"/>
    <col min="4622" max="4623" width="8.88671875" style="384"/>
    <col min="4624" max="4625" width="10.6640625" style="384" customWidth="1"/>
    <col min="4626" max="4626" width="14" style="384" customWidth="1"/>
    <col min="4627" max="4868" width="8.88671875" style="384"/>
    <col min="4869" max="4869" width="11" style="384" customWidth="1"/>
    <col min="4870" max="4875" width="15.6640625" style="384" customWidth="1"/>
    <col min="4876" max="4876" width="8.88671875" style="384"/>
    <col min="4877" max="4877" width="11" style="384" customWidth="1"/>
    <col min="4878" max="4879" width="8.88671875" style="384"/>
    <col min="4880" max="4881" width="10.6640625" style="384" customWidth="1"/>
    <col min="4882" max="4882" width="14" style="384" customWidth="1"/>
    <col min="4883" max="5124" width="8.88671875" style="384"/>
    <col min="5125" max="5125" width="11" style="384" customWidth="1"/>
    <col min="5126" max="5131" width="15.6640625" style="384" customWidth="1"/>
    <col min="5132" max="5132" width="8.88671875" style="384"/>
    <col min="5133" max="5133" width="11" style="384" customWidth="1"/>
    <col min="5134" max="5135" width="8.88671875" style="384"/>
    <col min="5136" max="5137" width="10.6640625" style="384" customWidth="1"/>
    <col min="5138" max="5138" width="14" style="384" customWidth="1"/>
    <col min="5139" max="5380" width="8.88671875" style="384"/>
    <col min="5381" max="5381" width="11" style="384" customWidth="1"/>
    <col min="5382" max="5387" width="15.6640625" style="384" customWidth="1"/>
    <col min="5388" max="5388" width="8.88671875" style="384"/>
    <col min="5389" max="5389" width="11" style="384" customWidth="1"/>
    <col min="5390" max="5391" width="8.88671875" style="384"/>
    <col min="5392" max="5393" width="10.6640625" style="384" customWidth="1"/>
    <col min="5394" max="5394" width="14" style="384" customWidth="1"/>
    <col min="5395" max="5636" width="8.88671875" style="384"/>
    <col min="5637" max="5637" width="11" style="384" customWidth="1"/>
    <col min="5638" max="5643" width="15.6640625" style="384" customWidth="1"/>
    <col min="5644" max="5644" width="8.88671875" style="384"/>
    <col min="5645" max="5645" width="11" style="384" customWidth="1"/>
    <col min="5646" max="5647" width="8.88671875" style="384"/>
    <col min="5648" max="5649" width="10.6640625" style="384" customWidth="1"/>
    <col min="5650" max="5650" width="14" style="384" customWidth="1"/>
    <col min="5651" max="5892" width="8.88671875" style="384"/>
    <col min="5893" max="5893" width="11" style="384" customWidth="1"/>
    <col min="5894" max="5899" width="15.6640625" style="384" customWidth="1"/>
    <col min="5900" max="5900" width="8.88671875" style="384"/>
    <col min="5901" max="5901" width="11" style="384" customWidth="1"/>
    <col min="5902" max="5903" width="8.88671875" style="384"/>
    <col min="5904" max="5905" width="10.6640625" style="384" customWidth="1"/>
    <col min="5906" max="5906" width="14" style="384" customWidth="1"/>
    <col min="5907" max="6148" width="8.88671875" style="384"/>
    <col min="6149" max="6149" width="11" style="384" customWidth="1"/>
    <col min="6150" max="6155" width="15.6640625" style="384" customWidth="1"/>
    <col min="6156" max="6156" width="8.88671875" style="384"/>
    <col min="6157" max="6157" width="11" style="384" customWidth="1"/>
    <col min="6158" max="6159" width="8.88671875" style="384"/>
    <col min="6160" max="6161" width="10.6640625" style="384" customWidth="1"/>
    <col min="6162" max="6162" width="14" style="384" customWidth="1"/>
    <col min="6163" max="6404" width="8.88671875" style="384"/>
    <col min="6405" max="6405" width="11" style="384" customWidth="1"/>
    <col min="6406" max="6411" width="15.6640625" style="384" customWidth="1"/>
    <col min="6412" max="6412" width="8.88671875" style="384"/>
    <col min="6413" max="6413" width="11" style="384" customWidth="1"/>
    <col min="6414" max="6415" width="8.88671875" style="384"/>
    <col min="6416" max="6417" width="10.6640625" style="384" customWidth="1"/>
    <col min="6418" max="6418" width="14" style="384" customWidth="1"/>
    <col min="6419" max="6660" width="8.88671875" style="384"/>
    <col min="6661" max="6661" width="11" style="384" customWidth="1"/>
    <col min="6662" max="6667" width="15.6640625" style="384" customWidth="1"/>
    <col min="6668" max="6668" width="8.88671875" style="384"/>
    <col min="6669" max="6669" width="11" style="384" customWidth="1"/>
    <col min="6670" max="6671" width="8.88671875" style="384"/>
    <col min="6672" max="6673" width="10.6640625" style="384" customWidth="1"/>
    <col min="6674" max="6674" width="14" style="384" customWidth="1"/>
    <col min="6675" max="6916" width="8.88671875" style="384"/>
    <col min="6917" max="6917" width="11" style="384" customWidth="1"/>
    <col min="6918" max="6923" width="15.6640625" style="384" customWidth="1"/>
    <col min="6924" max="6924" width="8.88671875" style="384"/>
    <col min="6925" max="6925" width="11" style="384" customWidth="1"/>
    <col min="6926" max="6927" width="8.88671875" style="384"/>
    <col min="6928" max="6929" width="10.6640625" style="384" customWidth="1"/>
    <col min="6930" max="6930" width="14" style="384" customWidth="1"/>
    <col min="6931" max="7172" width="8.88671875" style="384"/>
    <col min="7173" max="7173" width="11" style="384" customWidth="1"/>
    <col min="7174" max="7179" width="15.6640625" style="384" customWidth="1"/>
    <col min="7180" max="7180" width="8.88671875" style="384"/>
    <col min="7181" max="7181" width="11" style="384" customWidth="1"/>
    <col min="7182" max="7183" width="8.88671875" style="384"/>
    <col min="7184" max="7185" width="10.6640625" style="384" customWidth="1"/>
    <col min="7186" max="7186" width="14" style="384" customWidth="1"/>
    <col min="7187" max="7428" width="8.88671875" style="384"/>
    <col min="7429" max="7429" width="11" style="384" customWidth="1"/>
    <col min="7430" max="7435" width="15.6640625" style="384" customWidth="1"/>
    <col min="7436" max="7436" width="8.88671875" style="384"/>
    <col min="7437" max="7437" width="11" style="384" customWidth="1"/>
    <col min="7438" max="7439" width="8.88671875" style="384"/>
    <col min="7440" max="7441" width="10.6640625" style="384" customWidth="1"/>
    <col min="7442" max="7442" width="14" style="384" customWidth="1"/>
    <col min="7443" max="7684" width="8.88671875" style="384"/>
    <col min="7685" max="7685" width="11" style="384" customWidth="1"/>
    <col min="7686" max="7691" width="15.6640625" style="384" customWidth="1"/>
    <col min="7692" max="7692" width="8.88671875" style="384"/>
    <col min="7693" max="7693" width="11" style="384" customWidth="1"/>
    <col min="7694" max="7695" width="8.88671875" style="384"/>
    <col min="7696" max="7697" width="10.6640625" style="384" customWidth="1"/>
    <col min="7698" max="7698" width="14" style="384" customWidth="1"/>
    <col min="7699" max="7940" width="8.88671875" style="384"/>
    <col min="7941" max="7941" width="11" style="384" customWidth="1"/>
    <col min="7942" max="7947" width="15.6640625" style="384" customWidth="1"/>
    <col min="7948" max="7948" width="8.88671875" style="384"/>
    <col min="7949" max="7949" width="11" style="384" customWidth="1"/>
    <col min="7950" max="7951" width="8.88671875" style="384"/>
    <col min="7952" max="7953" width="10.6640625" style="384" customWidth="1"/>
    <col min="7954" max="7954" width="14" style="384" customWidth="1"/>
    <col min="7955" max="8196" width="8.88671875" style="384"/>
    <col min="8197" max="8197" width="11" style="384" customWidth="1"/>
    <col min="8198" max="8203" width="15.6640625" style="384" customWidth="1"/>
    <col min="8204" max="8204" width="8.88671875" style="384"/>
    <col min="8205" max="8205" width="11" style="384" customWidth="1"/>
    <col min="8206" max="8207" width="8.88671875" style="384"/>
    <col min="8208" max="8209" width="10.6640625" style="384" customWidth="1"/>
    <col min="8210" max="8210" width="14" style="384" customWidth="1"/>
    <col min="8211" max="8452" width="8.88671875" style="384"/>
    <col min="8453" max="8453" width="11" style="384" customWidth="1"/>
    <col min="8454" max="8459" width="15.6640625" style="384" customWidth="1"/>
    <col min="8460" max="8460" width="8.88671875" style="384"/>
    <col min="8461" max="8461" width="11" style="384" customWidth="1"/>
    <col min="8462" max="8463" width="8.88671875" style="384"/>
    <col min="8464" max="8465" width="10.6640625" style="384" customWidth="1"/>
    <col min="8466" max="8466" width="14" style="384" customWidth="1"/>
    <col min="8467" max="8708" width="8.88671875" style="384"/>
    <col min="8709" max="8709" width="11" style="384" customWidth="1"/>
    <col min="8710" max="8715" width="15.6640625" style="384" customWidth="1"/>
    <col min="8716" max="8716" width="8.88671875" style="384"/>
    <col min="8717" max="8717" width="11" style="384" customWidth="1"/>
    <col min="8718" max="8719" width="8.88671875" style="384"/>
    <col min="8720" max="8721" width="10.6640625" style="384" customWidth="1"/>
    <col min="8722" max="8722" width="14" style="384" customWidth="1"/>
    <col min="8723" max="8964" width="8.88671875" style="384"/>
    <col min="8965" max="8965" width="11" style="384" customWidth="1"/>
    <col min="8966" max="8971" width="15.6640625" style="384" customWidth="1"/>
    <col min="8972" max="8972" width="8.88671875" style="384"/>
    <col min="8973" max="8973" width="11" style="384" customWidth="1"/>
    <col min="8974" max="8975" width="8.88671875" style="384"/>
    <col min="8976" max="8977" width="10.6640625" style="384" customWidth="1"/>
    <col min="8978" max="8978" width="14" style="384" customWidth="1"/>
    <col min="8979" max="9220" width="8.88671875" style="384"/>
    <col min="9221" max="9221" width="11" style="384" customWidth="1"/>
    <col min="9222" max="9227" width="15.6640625" style="384" customWidth="1"/>
    <col min="9228" max="9228" width="8.88671875" style="384"/>
    <col min="9229" max="9229" width="11" style="384" customWidth="1"/>
    <col min="9230" max="9231" width="8.88671875" style="384"/>
    <col min="9232" max="9233" width="10.6640625" style="384" customWidth="1"/>
    <col min="9234" max="9234" width="14" style="384" customWidth="1"/>
    <col min="9235" max="9476" width="8.88671875" style="384"/>
    <col min="9477" max="9477" width="11" style="384" customWidth="1"/>
    <col min="9478" max="9483" width="15.6640625" style="384" customWidth="1"/>
    <col min="9484" max="9484" width="8.88671875" style="384"/>
    <col min="9485" max="9485" width="11" style="384" customWidth="1"/>
    <col min="9486" max="9487" width="8.88671875" style="384"/>
    <col min="9488" max="9489" width="10.6640625" style="384" customWidth="1"/>
    <col min="9490" max="9490" width="14" style="384" customWidth="1"/>
    <col min="9491" max="9732" width="8.88671875" style="384"/>
    <col min="9733" max="9733" width="11" style="384" customWidth="1"/>
    <col min="9734" max="9739" width="15.6640625" style="384" customWidth="1"/>
    <col min="9740" max="9740" width="8.88671875" style="384"/>
    <col min="9741" max="9741" width="11" style="384" customWidth="1"/>
    <col min="9742" max="9743" width="8.88671875" style="384"/>
    <col min="9744" max="9745" width="10.6640625" style="384" customWidth="1"/>
    <col min="9746" max="9746" width="14" style="384" customWidth="1"/>
    <col min="9747" max="9988" width="8.88671875" style="384"/>
    <col min="9989" max="9989" width="11" style="384" customWidth="1"/>
    <col min="9990" max="9995" width="15.6640625" style="384" customWidth="1"/>
    <col min="9996" max="9996" width="8.88671875" style="384"/>
    <col min="9997" max="9997" width="11" style="384" customWidth="1"/>
    <col min="9998" max="9999" width="8.88671875" style="384"/>
    <col min="10000" max="10001" width="10.6640625" style="384" customWidth="1"/>
    <col min="10002" max="10002" width="14" style="384" customWidth="1"/>
    <col min="10003" max="10244" width="8.88671875" style="384"/>
    <col min="10245" max="10245" width="11" style="384" customWidth="1"/>
    <col min="10246" max="10251" width="15.6640625" style="384" customWidth="1"/>
    <col min="10252" max="10252" width="8.88671875" style="384"/>
    <col min="10253" max="10253" width="11" style="384" customWidth="1"/>
    <col min="10254" max="10255" width="8.88671875" style="384"/>
    <col min="10256" max="10257" width="10.6640625" style="384" customWidth="1"/>
    <col min="10258" max="10258" width="14" style="384" customWidth="1"/>
    <col min="10259" max="10500" width="8.88671875" style="384"/>
    <col min="10501" max="10501" width="11" style="384" customWidth="1"/>
    <col min="10502" max="10507" width="15.6640625" style="384" customWidth="1"/>
    <col min="10508" max="10508" width="8.88671875" style="384"/>
    <col min="10509" max="10509" width="11" style="384" customWidth="1"/>
    <col min="10510" max="10511" width="8.88671875" style="384"/>
    <col min="10512" max="10513" width="10.6640625" style="384" customWidth="1"/>
    <col min="10514" max="10514" width="14" style="384" customWidth="1"/>
    <col min="10515" max="10756" width="8.88671875" style="384"/>
    <col min="10757" max="10757" width="11" style="384" customWidth="1"/>
    <col min="10758" max="10763" width="15.6640625" style="384" customWidth="1"/>
    <col min="10764" max="10764" width="8.88671875" style="384"/>
    <col min="10765" max="10765" width="11" style="384" customWidth="1"/>
    <col min="10766" max="10767" width="8.88671875" style="384"/>
    <col min="10768" max="10769" width="10.6640625" style="384" customWidth="1"/>
    <col min="10770" max="10770" width="14" style="384" customWidth="1"/>
    <col min="10771" max="11012" width="8.88671875" style="384"/>
    <col min="11013" max="11013" width="11" style="384" customWidth="1"/>
    <col min="11014" max="11019" width="15.6640625" style="384" customWidth="1"/>
    <col min="11020" max="11020" width="8.88671875" style="384"/>
    <col min="11021" max="11021" width="11" style="384" customWidth="1"/>
    <col min="11022" max="11023" width="8.88671875" style="384"/>
    <col min="11024" max="11025" width="10.6640625" style="384" customWidth="1"/>
    <col min="11026" max="11026" width="14" style="384" customWidth="1"/>
    <col min="11027" max="11268" width="8.88671875" style="384"/>
    <col min="11269" max="11269" width="11" style="384" customWidth="1"/>
    <col min="11270" max="11275" width="15.6640625" style="384" customWidth="1"/>
    <col min="11276" max="11276" width="8.88671875" style="384"/>
    <col min="11277" max="11277" width="11" style="384" customWidth="1"/>
    <col min="11278" max="11279" width="8.88671875" style="384"/>
    <col min="11280" max="11281" width="10.6640625" style="384" customWidth="1"/>
    <col min="11282" max="11282" width="14" style="384" customWidth="1"/>
    <col min="11283" max="11524" width="8.88671875" style="384"/>
    <col min="11525" max="11525" width="11" style="384" customWidth="1"/>
    <col min="11526" max="11531" width="15.6640625" style="384" customWidth="1"/>
    <col min="11532" max="11532" width="8.88671875" style="384"/>
    <col min="11533" max="11533" width="11" style="384" customWidth="1"/>
    <col min="11534" max="11535" width="8.88671875" style="384"/>
    <col min="11536" max="11537" width="10.6640625" style="384" customWidth="1"/>
    <col min="11538" max="11538" width="14" style="384" customWidth="1"/>
    <col min="11539" max="11780" width="8.88671875" style="384"/>
    <col min="11781" max="11781" width="11" style="384" customWidth="1"/>
    <col min="11782" max="11787" width="15.6640625" style="384" customWidth="1"/>
    <col min="11788" max="11788" width="8.88671875" style="384"/>
    <col min="11789" max="11789" width="11" style="384" customWidth="1"/>
    <col min="11790" max="11791" width="8.88671875" style="384"/>
    <col min="11792" max="11793" width="10.6640625" style="384" customWidth="1"/>
    <col min="11794" max="11794" width="14" style="384" customWidth="1"/>
    <col min="11795" max="12036" width="8.88671875" style="384"/>
    <col min="12037" max="12037" width="11" style="384" customWidth="1"/>
    <col min="12038" max="12043" width="15.6640625" style="384" customWidth="1"/>
    <col min="12044" max="12044" width="8.88671875" style="384"/>
    <col min="12045" max="12045" width="11" style="384" customWidth="1"/>
    <col min="12046" max="12047" width="8.88671875" style="384"/>
    <col min="12048" max="12049" width="10.6640625" style="384" customWidth="1"/>
    <col min="12050" max="12050" width="14" style="384" customWidth="1"/>
    <col min="12051" max="12292" width="8.88671875" style="384"/>
    <col min="12293" max="12293" width="11" style="384" customWidth="1"/>
    <col min="12294" max="12299" width="15.6640625" style="384" customWidth="1"/>
    <col min="12300" max="12300" width="8.88671875" style="384"/>
    <col min="12301" max="12301" width="11" style="384" customWidth="1"/>
    <col min="12302" max="12303" width="8.88671875" style="384"/>
    <col min="12304" max="12305" width="10.6640625" style="384" customWidth="1"/>
    <col min="12306" max="12306" width="14" style="384" customWidth="1"/>
    <col min="12307" max="12548" width="8.88671875" style="384"/>
    <col min="12549" max="12549" width="11" style="384" customWidth="1"/>
    <col min="12550" max="12555" width="15.6640625" style="384" customWidth="1"/>
    <col min="12556" max="12556" width="8.88671875" style="384"/>
    <col min="12557" max="12557" width="11" style="384" customWidth="1"/>
    <col min="12558" max="12559" width="8.88671875" style="384"/>
    <col min="12560" max="12561" width="10.6640625" style="384" customWidth="1"/>
    <col min="12562" max="12562" width="14" style="384" customWidth="1"/>
    <col min="12563" max="12804" width="8.88671875" style="384"/>
    <col min="12805" max="12805" width="11" style="384" customWidth="1"/>
    <col min="12806" max="12811" width="15.6640625" style="384" customWidth="1"/>
    <col min="12812" max="12812" width="8.88671875" style="384"/>
    <col min="12813" max="12813" width="11" style="384" customWidth="1"/>
    <col min="12814" max="12815" width="8.88671875" style="384"/>
    <col min="12816" max="12817" width="10.6640625" style="384" customWidth="1"/>
    <col min="12818" max="12818" width="14" style="384" customWidth="1"/>
    <col min="12819" max="13060" width="8.88671875" style="384"/>
    <col min="13061" max="13061" width="11" style="384" customWidth="1"/>
    <col min="13062" max="13067" width="15.6640625" style="384" customWidth="1"/>
    <col min="13068" max="13068" width="8.88671875" style="384"/>
    <col min="13069" max="13069" width="11" style="384" customWidth="1"/>
    <col min="13070" max="13071" width="8.88671875" style="384"/>
    <col min="13072" max="13073" width="10.6640625" style="384" customWidth="1"/>
    <col min="13074" max="13074" width="14" style="384" customWidth="1"/>
    <col min="13075" max="13316" width="8.88671875" style="384"/>
    <col min="13317" max="13317" width="11" style="384" customWidth="1"/>
    <col min="13318" max="13323" width="15.6640625" style="384" customWidth="1"/>
    <col min="13324" max="13324" width="8.88671875" style="384"/>
    <col min="13325" max="13325" width="11" style="384" customWidth="1"/>
    <col min="13326" max="13327" width="8.88671875" style="384"/>
    <col min="13328" max="13329" width="10.6640625" style="384" customWidth="1"/>
    <col min="13330" max="13330" width="14" style="384" customWidth="1"/>
    <col min="13331" max="13572" width="8.88671875" style="384"/>
    <col min="13573" max="13573" width="11" style="384" customWidth="1"/>
    <col min="13574" max="13579" width="15.6640625" style="384" customWidth="1"/>
    <col min="13580" max="13580" width="8.88671875" style="384"/>
    <col min="13581" max="13581" width="11" style="384" customWidth="1"/>
    <col min="13582" max="13583" width="8.88671875" style="384"/>
    <col min="13584" max="13585" width="10.6640625" style="384" customWidth="1"/>
    <col min="13586" max="13586" width="14" style="384" customWidth="1"/>
    <col min="13587" max="13828" width="8.88671875" style="384"/>
    <col min="13829" max="13829" width="11" style="384" customWidth="1"/>
    <col min="13830" max="13835" width="15.6640625" style="384" customWidth="1"/>
    <col min="13836" max="13836" width="8.88671875" style="384"/>
    <col min="13837" max="13837" width="11" style="384" customWidth="1"/>
    <col min="13838" max="13839" width="8.88671875" style="384"/>
    <col min="13840" max="13841" width="10.6640625" style="384" customWidth="1"/>
    <col min="13842" max="13842" width="14" style="384" customWidth="1"/>
    <col min="13843" max="14084" width="8.88671875" style="384"/>
    <col min="14085" max="14085" width="11" style="384" customWidth="1"/>
    <col min="14086" max="14091" width="15.6640625" style="384" customWidth="1"/>
    <col min="14092" max="14092" width="8.88671875" style="384"/>
    <col min="14093" max="14093" width="11" style="384" customWidth="1"/>
    <col min="14094" max="14095" width="8.88671875" style="384"/>
    <col min="14096" max="14097" width="10.6640625" style="384" customWidth="1"/>
    <col min="14098" max="14098" width="14" style="384" customWidth="1"/>
    <col min="14099" max="14340" width="8.88671875" style="384"/>
    <col min="14341" max="14341" width="11" style="384" customWidth="1"/>
    <col min="14342" max="14347" width="15.6640625" style="384" customWidth="1"/>
    <col min="14348" max="14348" width="8.88671875" style="384"/>
    <col min="14349" max="14349" width="11" style="384" customWidth="1"/>
    <col min="14350" max="14351" width="8.88671875" style="384"/>
    <col min="14352" max="14353" width="10.6640625" style="384" customWidth="1"/>
    <col min="14354" max="14354" width="14" style="384" customWidth="1"/>
    <col min="14355" max="14596" width="8.88671875" style="384"/>
    <col min="14597" max="14597" width="11" style="384" customWidth="1"/>
    <col min="14598" max="14603" width="15.6640625" style="384" customWidth="1"/>
    <col min="14604" max="14604" width="8.88671875" style="384"/>
    <col min="14605" max="14605" width="11" style="384" customWidth="1"/>
    <col min="14606" max="14607" width="8.88671875" style="384"/>
    <col min="14608" max="14609" width="10.6640625" style="384" customWidth="1"/>
    <col min="14610" max="14610" width="14" style="384" customWidth="1"/>
    <col min="14611" max="14852" width="8.88671875" style="384"/>
    <col min="14853" max="14853" width="11" style="384" customWidth="1"/>
    <col min="14854" max="14859" width="15.6640625" style="384" customWidth="1"/>
    <col min="14860" max="14860" width="8.88671875" style="384"/>
    <col min="14861" max="14861" width="11" style="384" customWidth="1"/>
    <col min="14862" max="14863" width="8.88671875" style="384"/>
    <col min="14864" max="14865" width="10.6640625" style="384" customWidth="1"/>
    <col min="14866" max="14866" width="14" style="384" customWidth="1"/>
    <col min="14867" max="15108" width="8.88671875" style="384"/>
    <col min="15109" max="15109" width="11" style="384" customWidth="1"/>
    <col min="15110" max="15115" width="15.6640625" style="384" customWidth="1"/>
    <col min="15116" max="15116" width="8.88671875" style="384"/>
    <col min="15117" max="15117" width="11" style="384" customWidth="1"/>
    <col min="15118" max="15119" width="8.88671875" style="384"/>
    <col min="15120" max="15121" width="10.6640625" style="384" customWidth="1"/>
    <col min="15122" max="15122" width="14" style="384" customWidth="1"/>
    <col min="15123" max="15364" width="8.88671875" style="384"/>
    <col min="15365" max="15365" width="11" style="384" customWidth="1"/>
    <col min="15366" max="15371" width="15.6640625" style="384" customWidth="1"/>
    <col min="15372" max="15372" width="8.88671875" style="384"/>
    <col min="15373" max="15373" width="11" style="384" customWidth="1"/>
    <col min="15374" max="15375" width="8.88671875" style="384"/>
    <col min="15376" max="15377" width="10.6640625" style="384" customWidth="1"/>
    <col min="15378" max="15378" width="14" style="384" customWidth="1"/>
    <col min="15379" max="15620" width="8.88671875" style="384"/>
    <col min="15621" max="15621" width="11" style="384" customWidth="1"/>
    <col min="15622" max="15627" width="15.6640625" style="384" customWidth="1"/>
    <col min="15628" max="15628" width="8.88671875" style="384"/>
    <col min="15629" max="15629" width="11" style="384" customWidth="1"/>
    <col min="15630" max="15631" width="8.88671875" style="384"/>
    <col min="15632" max="15633" width="10.6640625" style="384" customWidth="1"/>
    <col min="15634" max="15634" width="14" style="384" customWidth="1"/>
    <col min="15635" max="15876" width="8.88671875" style="384"/>
    <col min="15877" max="15877" width="11" style="384" customWidth="1"/>
    <col min="15878" max="15883" width="15.6640625" style="384" customWidth="1"/>
    <col min="15884" max="15884" width="8.88671875" style="384"/>
    <col min="15885" max="15885" width="11" style="384" customWidth="1"/>
    <col min="15886" max="15887" width="8.88671875" style="384"/>
    <col min="15888" max="15889" width="10.6640625" style="384" customWidth="1"/>
    <col min="15890" max="15890" width="14" style="384" customWidth="1"/>
    <col min="15891" max="16132" width="8.88671875" style="384"/>
    <col min="16133" max="16133" width="11" style="384" customWidth="1"/>
    <col min="16134" max="16139" width="15.6640625" style="384" customWidth="1"/>
    <col min="16140" max="16140" width="8.88671875" style="384"/>
    <col min="16141" max="16141" width="11" style="384" customWidth="1"/>
    <col min="16142" max="16143" width="8.88671875" style="384"/>
    <col min="16144" max="16145" width="10.6640625" style="384" customWidth="1"/>
    <col min="16146" max="16146" width="14" style="384" customWidth="1"/>
    <col min="16147" max="16381" width="8.88671875" style="384"/>
    <col min="16382" max="16384" width="9.33203125" style="384" customWidth="1"/>
  </cols>
  <sheetData>
    <row r="1" spans="1:30" ht="15.6" x14ac:dyDescent="0.3">
      <c r="A1" s="381"/>
      <c r="B1" s="382"/>
      <c r="C1" s="382"/>
      <c r="D1" s="382"/>
      <c r="E1" s="382"/>
      <c r="F1" s="382"/>
      <c r="G1" s="382"/>
      <c r="H1" s="382"/>
      <c r="I1" s="383"/>
      <c r="J1" s="383"/>
      <c r="K1" s="383"/>
      <c r="L1" s="383"/>
      <c r="M1" s="383"/>
      <c r="N1" s="383"/>
      <c r="O1" s="383"/>
      <c r="P1" s="383"/>
      <c r="Q1" s="383"/>
      <c r="S1" s="385"/>
      <c r="T1" s="386"/>
    </row>
    <row r="2" spans="1:30" ht="51" customHeight="1" x14ac:dyDescent="0.3">
      <c r="A2" s="381"/>
      <c r="B2" s="387" t="s">
        <v>263</v>
      </c>
      <c r="C2" s="387"/>
      <c r="D2" s="387"/>
      <c r="E2" s="387"/>
      <c r="F2" s="387"/>
      <c r="G2" s="387"/>
      <c r="H2" s="387"/>
      <c r="I2" s="387"/>
      <c r="J2" s="387"/>
      <c r="K2" s="387"/>
      <c r="L2" s="387"/>
      <c r="M2" s="387"/>
      <c r="N2" s="387"/>
      <c r="O2" s="387"/>
      <c r="P2" s="388"/>
      <c r="Q2" s="389"/>
      <c r="R2" s="390"/>
      <c r="S2" s="390">
        <v>2019</v>
      </c>
      <c r="T2" s="391">
        <v>2020</v>
      </c>
      <c r="U2" s="391">
        <v>2021</v>
      </c>
      <c r="V2" s="391">
        <v>2022</v>
      </c>
      <c r="W2" s="391">
        <v>2023</v>
      </c>
      <c r="X2" s="392"/>
      <c r="Y2" s="392"/>
      <c r="Z2" s="393"/>
      <c r="AA2" s="394"/>
      <c r="AB2" s="394"/>
    </row>
    <row r="3" spans="1:30" ht="29.25" customHeight="1" x14ac:dyDescent="0.3">
      <c r="A3" s="381"/>
      <c r="B3" s="395"/>
      <c r="C3" s="396"/>
      <c r="D3" s="396"/>
      <c r="E3" s="396"/>
      <c r="F3" s="396"/>
      <c r="G3" s="396"/>
      <c r="H3" s="382"/>
      <c r="I3" s="383"/>
      <c r="J3" s="383"/>
      <c r="K3" s="383"/>
      <c r="L3" s="383"/>
      <c r="M3" s="383"/>
      <c r="N3" s="383"/>
      <c r="O3" s="383"/>
      <c r="P3" s="383"/>
      <c r="Q3" s="389"/>
      <c r="R3" s="392"/>
      <c r="S3" s="397"/>
      <c r="T3" s="398"/>
      <c r="U3" s="399"/>
      <c r="V3" s="397"/>
      <c r="W3" s="392"/>
      <c r="X3" s="392"/>
      <c r="Y3" s="392"/>
      <c r="Z3" s="400"/>
      <c r="AA3" s="401"/>
    </row>
    <row r="4" spans="1:30" ht="15.75" customHeight="1" x14ac:dyDescent="0.3">
      <c r="A4" s="381"/>
      <c r="B4" s="402"/>
      <c r="C4" s="388"/>
      <c r="D4" s="388"/>
      <c r="E4" s="388"/>
      <c r="F4" s="388"/>
      <c r="G4" s="388"/>
      <c r="H4" s="388"/>
      <c r="I4" s="383"/>
      <c r="J4" s="403"/>
      <c r="K4" s="383"/>
      <c r="L4" s="294"/>
      <c r="M4" s="383"/>
      <c r="N4" s="383"/>
      <c r="O4" s="383"/>
      <c r="P4" s="383"/>
      <c r="Q4" s="389"/>
      <c r="R4" s="392" t="s">
        <v>264</v>
      </c>
      <c r="S4" s="398">
        <v>1201735</v>
      </c>
      <c r="T4" s="399">
        <v>1290411</v>
      </c>
      <c r="U4" s="398">
        <v>126515</v>
      </c>
      <c r="V4" s="399">
        <v>136298</v>
      </c>
      <c r="W4" s="399">
        <v>735947</v>
      </c>
      <c r="X4" s="404">
        <v>439.954364700876</v>
      </c>
      <c r="Y4" s="404"/>
      <c r="Z4" s="400"/>
      <c r="AA4" s="405"/>
      <c r="AB4" s="405"/>
      <c r="AC4" s="406"/>
    </row>
    <row r="5" spans="1:30" ht="15.75" customHeight="1" x14ac:dyDescent="0.3">
      <c r="A5" s="381"/>
      <c r="B5" s="388"/>
      <c r="C5" s="388"/>
      <c r="D5" s="388"/>
      <c r="E5" s="388"/>
      <c r="F5" s="388"/>
      <c r="G5" s="388"/>
      <c r="H5" s="388"/>
      <c r="J5" s="407"/>
      <c r="L5" s="408" t="s">
        <v>265</v>
      </c>
      <c r="M5" s="408"/>
      <c r="N5" s="408"/>
      <c r="O5" s="408"/>
      <c r="P5" s="409"/>
      <c r="Q5" s="392"/>
      <c r="R5" s="392" t="s">
        <v>266</v>
      </c>
      <c r="S5" s="399">
        <v>1243996</v>
      </c>
      <c r="T5" s="399">
        <v>872765</v>
      </c>
      <c r="U5" s="399">
        <v>105788</v>
      </c>
      <c r="V5" s="399">
        <v>117509</v>
      </c>
      <c r="W5" s="399">
        <v>701931</v>
      </c>
      <c r="X5" s="404">
        <v>497.34233122569333</v>
      </c>
      <c r="Y5" s="392"/>
      <c r="Z5" s="400"/>
      <c r="AA5" s="405"/>
      <c r="AB5" s="405"/>
      <c r="AC5" s="406"/>
    </row>
    <row r="6" spans="1:30" ht="15.75" customHeight="1" x14ac:dyDescent="0.3">
      <c r="A6" s="381"/>
      <c r="B6" s="388"/>
      <c r="C6" s="388"/>
      <c r="D6" s="388"/>
      <c r="E6" s="388"/>
      <c r="F6" s="388"/>
      <c r="G6" s="388"/>
      <c r="H6" s="388"/>
      <c r="I6" s="410"/>
      <c r="J6" s="407"/>
      <c r="L6" s="408"/>
      <c r="M6" s="408"/>
      <c r="N6" s="408"/>
      <c r="O6" s="408"/>
      <c r="P6" s="409"/>
      <c r="Q6" s="392"/>
      <c r="R6" s="392" t="s">
        <v>267</v>
      </c>
      <c r="S6" s="399">
        <v>1311911</v>
      </c>
      <c r="T6" s="399">
        <v>486155</v>
      </c>
      <c r="U6" s="399">
        <v>119979</v>
      </c>
      <c r="V6" s="399">
        <v>158629</v>
      </c>
      <c r="W6" s="399">
        <v>869243</v>
      </c>
      <c r="X6" s="404">
        <v>447.97231275491873</v>
      </c>
      <c r="Y6" s="392"/>
      <c r="Z6" s="400"/>
      <c r="AA6" s="405"/>
      <c r="AB6" s="405"/>
      <c r="AC6" s="406"/>
    </row>
    <row r="7" spans="1:30" ht="15.75" customHeight="1" x14ac:dyDescent="0.3">
      <c r="A7" s="381"/>
      <c r="B7" s="388"/>
      <c r="C7" s="388"/>
      <c r="D7" s="388"/>
      <c r="E7" s="388"/>
      <c r="F7" s="388"/>
      <c r="G7" s="388"/>
      <c r="H7" s="388"/>
      <c r="L7" s="408"/>
      <c r="M7" s="408"/>
      <c r="N7" s="408"/>
      <c r="O7" s="408"/>
      <c r="P7" s="409"/>
      <c r="Q7" s="392"/>
      <c r="R7" s="392" t="s">
        <v>268</v>
      </c>
      <c r="S7" s="399">
        <v>1274231</v>
      </c>
      <c r="T7" s="399">
        <v>158066</v>
      </c>
      <c r="U7" s="399">
        <v>112756</v>
      </c>
      <c r="V7" s="399">
        <v>230076</v>
      </c>
      <c r="W7" s="399">
        <v>865810</v>
      </c>
      <c r="X7" s="404">
        <v>276.31478294128897</v>
      </c>
      <c r="Y7" s="392"/>
      <c r="Z7" s="400"/>
      <c r="AA7" s="405"/>
      <c r="AB7" s="405"/>
      <c r="AC7" s="406"/>
    </row>
    <row r="8" spans="1:30" ht="15.75" customHeight="1" x14ac:dyDescent="0.3">
      <c r="A8" s="381"/>
      <c r="B8" s="386"/>
      <c r="C8" s="411"/>
      <c r="D8" s="411"/>
      <c r="E8" s="412"/>
      <c r="F8" s="413"/>
      <c r="L8" s="408"/>
      <c r="M8" s="408"/>
      <c r="N8" s="408"/>
      <c r="O8" s="408"/>
      <c r="P8" s="409"/>
      <c r="Q8" s="392"/>
      <c r="R8" s="392" t="s">
        <v>269</v>
      </c>
      <c r="S8" s="399">
        <v>1249536</v>
      </c>
      <c r="T8" s="399">
        <v>161842</v>
      </c>
      <c r="U8" s="399">
        <v>139433</v>
      </c>
      <c r="V8" s="399">
        <v>354920</v>
      </c>
      <c r="W8" s="399">
        <v>953713</v>
      </c>
      <c r="X8" s="404">
        <v>168.71210413614335</v>
      </c>
      <c r="Y8" s="392"/>
      <c r="Z8" s="400"/>
      <c r="AA8" s="405"/>
      <c r="AB8" s="405"/>
      <c r="AC8" s="406"/>
      <c r="AD8" s="414"/>
    </row>
    <row r="9" spans="1:30" ht="15.75" customHeight="1" x14ac:dyDescent="0.3">
      <c r="A9" s="381"/>
      <c r="B9" s="386"/>
      <c r="C9" s="411"/>
      <c r="D9" s="411"/>
      <c r="E9" s="412"/>
      <c r="F9" s="413"/>
      <c r="L9" s="408"/>
      <c r="M9" s="408"/>
      <c r="N9" s="408"/>
      <c r="O9" s="408"/>
      <c r="P9" s="409"/>
      <c r="Q9" s="392"/>
      <c r="R9" s="392" t="s">
        <v>270</v>
      </c>
      <c r="S9" s="399">
        <v>1434103</v>
      </c>
      <c r="T9" s="399">
        <v>156561</v>
      </c>
      <c r="U9" s="399">
        <v>126844</v>
      </c>
      <c r="V9" s="399">
        <v>483883</v>
      </c>
      <c r="W9" s="399">
        <v>1062789</v>
      </c>
      <c r="X9" s="404">
        <v>119.6375983450545</v>
      </c>
      <c r="Y9" s="392"/>
      <c r="Z9" s="400"/>
      <c r="AA9" s="405"/>
      <c r="AB9" s="405"/>
      <c r="AC9" s="406"/>
    </row>
    <row r="10" spans="1:30" ht="15.75" customHeight="1" x14ac:dyDescent="0.3">
      <c r="A10" s="381"/>
      <c r="B10" s="386"/>
      <c r="C10" s="411"/>
      <c r="D10" s="411"/>
      <c r="E10" s="412"/>
      <c r="F10" s="413"/>
      <c r="I10" s="403"/>
      <c r="J10" s="403"/>
      <c r="L10" s="408"/>
      <c r="M10" s="408"/>
      <c r="N10" s="408"/>
      <c r="O10" s="408"/>
      <c r="P10" s="409"/>
      <c r="Q10" s="392"/>
      <c r="R10" s="392" t="s">
        <v>271</v>
      </c>
      <c r="S10" s="399">
        <v>1468173</v>
      </c>
      <c r="T10" s="399">
        <v>155742</v>
      </c>
      <c r="U10" s="399">
        <v>127249</v>
      </c>
      <c r="V10" s="399">
        <v>645121</v>
      </c>
      <c r="W10" s="399">
        <v>1121189</v>
      </c>
      <c r="X10" s="404">
        <v>73.795148507024265</v>
      </c>
      <c r="Y10" s="392"/>
      <c r="Z10" s="400"/>
      <c r="AA10" s="405"/>
      <c r="AB10" s="405"/>
      <c r="AC10" s="406"/>
    </row>
    <row r="11" spans="1:30" ht="15.75" customHeight="1" x14ac:dyDescent="0.3">
      <c r="A11" s="381"/>
      <c r="B11" s="386"/>
      <c r="C11" s="411"/>
      <c r="D11" s="411"/>
      <c r="E11" s="412"/>
      <c r="F11" s="413"/>
      <c r="J11" s="407"/>
      <c r="L11" s="408"/>
      <c r="M11" s="408"/>
      <c r="N11" s="408"/>
      <c r="O11" s="408"/>
      <c r="P11" s="409"/>
      <c r="Q11" s="392"/>
      <c r="R11" s="392" t="s">
        <v>272</v>
      </c>
      <c r="S11" s="399">
        <v>1530268</v>
      </c>
      <c r="T11" s="399">
        <v>161549</v>
      </c>
      <c r="U11" s="399">
        <v>118533</v>
      </c>
      <c r="V11" s="399">
        <v>670509</v>
      </c>
      <c r="W11" s="399">
        <v>1132638</v>
      </c>
      <c r="X11" s="404">
        <v>68.922117376500537</v>
      </c>
      <c r="Y11" s="392"/>
      <c r="Z11" s="400"/>
      <c r="AA11" s="405"/>
      <c r="AB11" s="405"/>
      <c r="AC11" s="406"/>
    </row>
    <row r="12" spans="1:30" ht="15.75" customHeight="1" x14ac:dyDescent="0.3">
      <c r="A12" s="381"/>
      <c r="B12" s="386"/>
      <c r="C12" s="411"/>
      <c r="D12" s="411"/>
      <c r="E12" s="412"/>
      <c r="F12" s="413"/>
      <c r="J12" s="407"/>
      <c r="L12" s="408"/>
      <c r="M12" s="408"/>
      <c r="N12" s="408"/>
      <c r="O12" s="408"/>
      <c r="P12" s="409"/>
      <c r="Q12" s="392"/>
      <c r="R12" s="392" t="s">
        <v>273</v>
      </c>
      <c r="S12" s="399">
        <v>1388719</v>
      </c>
      <c r="T12" s="399">
        <v>148984</v>
      </c>
      <c r="U12" s="399">
        <v>120100</v>
      </c>
      <c r="V12" s="399">
        <v>700606</v>
      </c>
      <c r="W12" s="399">
        <v>1070245</v>
      </c>
      <c r="X12" s="404">
        <v>52.759896432516996</v>
      </c>
      <c r="Y12" s="392"/>
      <c r="Z12" s="400"/>
      <c r="AA12" s="405"/>
      <c r="AB12" s="405"/>
      <c r="AC12" s="406"/>
    </row>
    <row r="13" spans="1:30" ht="15.75" customHeight="1" x14ac:dyDescent="0.3">
      <c r="A13" s="381"/>
      <c r="B13" s="386"/>
      <c r="C13" s="411"/>
      <c r="D13" s="411"/>
      <c r="E13" s="412"/>
      <c r="F13" s="413"/>
      <c r="L13" s="408"/>
      <c r="M13" s="408"/>
      <c r="N13" s="408"/>
      <c r="O13" s="408"/>
      <c r="P13" s="409"/>
      <c r="Q13" s="392"/>
      <c r="R13" s="392" t="s">
        <v>274</v>
      </c>
      <c r="S13" s="399">
        <v>1346434</v>
      </c>
      <c r="T13" s="399">
        <v>152293</v>
      </c>
      <c r="U13" s="399">
        <v>146137</v>
      </c>
      <c r="V13" s="399">
        <v>734228</v>
      </c>
      <c r="W13" s="399"/>
      <c r="X13" s="404">
        <v>-100</v>
      </c>
      <c r="Y13" s="392"/>
      <c r="Z13" s="400"/>
      <c r="AA13" s="405"/>
      <c r="AB13" s="405"/>
      <c r="AC13" s="406"/>
    </row>
    <row r="14" spans="1:30" ht="15.75" customHeight="1" x14ac:dyDescent="0.3">
      <c r="A14" s="381"/>
      <c r="B14" s="386"/>
      <c r="C14" s="411"/>
      <c r="D14" s="411"/>
      <c r="E14" s="412"/>
      <c r="F14" s="413"/>
      <c r="G14" s="415"/>
      <c r="H14" s="415"/>
      <c r="L14" s="408"/>
      <c r="M14" s="408"/>
      <c r="N14" s="408"/>
      <c r="O14" s="408"/>
      <c r="P14" s="409"/>
      <c r="Q14" s="392"/>
      <c r="R14" s="392" t="s">
        <v>275</v>
      </c>
      <c r="S14" s="399">
        <v>1280781</v>
      </c>
      <c r="T14" s="399">
        <v>144476</v>
      </c>
      <c r="U14" s="399">
        <v>150577</v>
      </c>
      <c r="V14" s="399">
        <v>704783</v>
      </c>
      <c r="W14" s="399"/>
      <c r="X14" s="404">
        <v>-100</v>
      </c>
      <c r="Y14" s="392"/>
      <c r="Z14" s="400"/>
      <c r="AA14" s="405"/>
      <c r="AB14" s="405"/>
      <c r="AC14" s="406"/>
    </row>
    <row r="15" spans="1:30" ht="15.75" customHeight="1" x14ac:dyDescent="0.3">
      <c r="A15" s="381"/>
      <c r="B15" s="386"/>
      <c r="C15" s="411"/>
      <c r="D15" s="411"/>
      <c r="E15" s="412"/>
      <c r="F15" s="413"/>
      <c r="L15" s="408"/>
      <c r="M15" s="408"/>
      <c r="N15" s="408"/>
      <c r="O15" s="408"/>
      <c r="P15" s="409"/>
      <c r="Q15" s="392"/>
      <c r="R15" s="392" t="s">
        <v>276</v>
      </c>
      <c r="S15" s="399">
        <v>1377067</v>
      </c>
      <c r="T15" s="399">
        <v>164079</v>
      </c>
      <c r="U15" s="399">
        <v>163619</v>
      </c>
      <c r="V15" s="399">
        <v>952469</v>
      </c>
      <c r="W15" s="399"/>
      <c r="X15" s="404">
        <v>-100</v>
      </c>
      <c r="Y15" s="392"/>
      <c r="Z15" s="400"/>
      <c r="AA15" s="405"/>
      <c r="AB15" s="405"/>
      <c r="AC15" s="406"/>
    </row>
    <row r="16" spans="1:30" ht="15" x14ac:dyDescent="0.3">
      <c r="A16" s="381"/>
      <c r="B16" s="386"/>
      <c r="C16" s="411"/>
      <c r="D16" s="411"/>
      <c r="E16" s="412"/>
      <c r="F16" s="413"/>
      <c r="G16" s="415"/>
      <c r="H16" s="415"/>
      <c r="L16" s="408"/>
      <c r="M16" s="408"/>
      <c r="N16" s="408"/>
      <c r="O16" s="408"/>
      <c r="P16" s="409"/>
      <c r="Q16" s="392"/>
      <c r="R16" s="416"/>
      <c r="S16" s="399"/>
      <c r="T16" s="399"/>
      <c r="U16" s="399"/>
      <c r="V16" s="392"/>
      <c r="W16" s="392"/>
      <c r="X16" s="392"/>
      <c r="Y16" s="392"/>
      <c r="Z16" s="417"/>
    </row>
    <row r="17" spans="1:42" ht="15" x14ac:dyDescent="0.3">
      <c r="A17" s="381"/>
      <c r="B17" s="386"/>
      <c r="C17" s="411"/>
      <c r="D17" s="411"/>
      <c r="E17" s="412"/>
      <c r="F17" s="413"/>
      <c r="G17" s="415"/>
      <c r="H17" s="415"/>
      <c r="L17" s="409"/>
      <c r="M17" s="409"/>
      <c r="N17" s="409"/>
      <c r="O17" s="409"/>
      <c r="P17" s="409"/>
      <c r="Q17" s="392"/>
      <c r="R17" s="416"/>
      <c r="S17" s="399">
        <v>16106954</v>
      </c>
      <c r="T17" s="399">
        <v>4052923</v>
      </c>
      <c r="U17" s="399">
        <v>1557530</v>
      </c>
      <c r="V17" s="399">
        <v>5889031</v>
      </c>
      <c r="W17" s="399">
        <v>8513505</v>
      </c>
      <c r="X17" s="404">
        <v>44.565464165496834</v>
      </c>
      <c r="Y17" s="392"/>
      <c r="Z17" s="417"/>
      <c r="AA17" s="405"/>
      <c r="AB17" s="405"/>
      <c r="AC17" s="406"/>
    </row>
    <row r="18" spans="1:42" ht="15" x14ac:dyDescent="0.3">
      <c r="A18" s="381"/>
      <c r="B18" s="386"/>
      <c r="C18" s="411"/>
      <c r="D18" s="411"/>
      <c r="E18" s="412"/>
      <c r="F18" s="413"/>
      <c r="G18" s="415"/>
      <c r="H18" s="415"/>
      <c r="L18" s="409"/>
      <c r="M18" s="409"/>
      <c r="N18" s="409"/>
      <c r="O18" s="409"/>
      <c r="P18" s="409"/>
      <c r="R18" s="417"/>
      <c r="S18" s="418"/>
      <c r="T18" s="418"/>
      <c r="U18" s="418"/>
      <c r="V18" s="400"/>
      <c r="W18" s="419">
        <v>8.5135050000000003</v>
      </c>
      <c r="X18" s="400"/>
      <c r="Z18" s="417"/>
      <c r="AB18" s="419"/>
    </row>
    <row r="19" spans="1:42" ht="15" x14ac:dyDescent="0.3">
      <c r="A19" s="381"/>
      <c r="B19" s="386"/>
      <c r="C19" s="411"/>
      <c r="D19" s="411"/>
      <c r="E19" s="412"/>
      <c r="F19" s="413"/>
      <c r="G19" s="415"/>
      <c r="H19" s="415"/>
      <c r="L19" s="409"/>
      <c r="M19" s="409"/>
      <c r="N19" s="409"/>
      <c r="O19" s="409"/>
      <c r="P19" s="409"/>
      <c r="R19" s="417"/>
      <c r="S19" s="418"/>
      <c r="T19" s="418"/>
      <c r="U19" s="418"/>
      <c r="V19" s="400"/>
      <c r="W19" s="400"/>
      <c r="X19" s="400"/>
      <c r="Z19" s="400"/>
    </row>
    <row r="20" spans="1:42" ht="13.8" x14ac:dyDescent="0.3">
      <c r="A20" s="381"/>
      <c r="B20" s="386"/>
      <c r="C20" s="411"/>
      <c r="D20" s="411"/>
      <c r="E20" s="412"/>
      <c r="F20" s="413"/>
      <c r="G20" s="415"/>
      <c r="H20" s="415"/>
      <c r="R20" s="417"/>
      <c r="S20" s="420"/>
      <c r="T20" s="420"/>
      <c r="U20" s="420"/>
      <c r="V20" s="400"/>
      <c r="W20" s="400"/>
      <c r="X20" s="400"/>
      <c r="Z20" s="400"/>
    </row>
    <row r="21" spans="1:42" x14ac:dyDescent="0.3">
      <c r="A21" s="381"/>
      <c r="B21" s="386"/>
      <c r="C21" s="411"/>
      <c r="D21" s="411"/>
      <c r="E21" s="412"/>
      <c r="F21" s="413"/>
      <c r="G21" s="415"/>
      <c r="H21" s="415"/>
      <c r="R21" s="400"/>
      <c r="S21" s="421"/>
      <c r="T21" s="421"/>
      <c r="U21" s="421"/>
      <c r="V21" s="400"/>
      <c r="W21" s="400"/>
      <c r="X21" s="400"/>
      <c r="Z21" s="400"/>
    </row>
    <row r="22" spans="1:42" x14ac:dyDescent="0.3">
      <c r="A22" s="381"/>
      <c r="B22" s="386"/>
      <c r="C22" s="411"/>
      <c r="D22" s="411"/>
      <c r="E22" s="412"/>
      <c r="F22" s="413"/>
      <c r="G22" s="415"/>
      <c r="H22" s="415"/>
      <c r="R22" s="400"/>
      <c r="S22" s="393"/>
      <c r="T22" s="422"/>
      <c r="U22" s="422"/>
      <c r="V22" s="423"/>
      <c r="W22" s="423"/>
      <c r="X22" s="423"/>
      <c r="Y22" s="424"/>
      <c r="Z22" s="423"/>
      <c r="AA22" s="424"/>
      <c r="AB22" s="424"/>
      <c r="AC22" s="424"/>
      <c r="AD22" s="424"/>
      <c r="AE22" s="424"/>
      <c r="AF22" s="424"/>
      <c r="AG22" s="424"/>
      <c r="AH22" s="424"/>
      <c r="AI22" s="424"/>
      <c r="AJ22" s="424"/>
      <c r="AK22" s="424"/>
      <c r="AL22" s="424"/>
      <c r="AM22" s="424"/>
      <c r="AN22" s="424"/>
      <c r="AO22" s="424"/>
      <c r="AP22" s="424"/>
    </row>
    <row r="23" spans="1:42" x14ac:dyDescent="0.3">
      <c r="A23" s="381"/>
      <c r="B23" s="386"/>
      <c r="C23" s="411"/>
      <c r="D23" s="411"/>
      <c r="E23" s="412"/>
      <c r="F23" s="413"/>
      <c r="G23" s="415"/>
      <c r="H23" s="415"/>
      <c r="R23" s="392"/>
      <c r="S23" s="392"/>
      <c r="T23" s="425"/>
      <c r="U23" s="425"/>
      <c r="V23" s="392"/>
      <c r="W23" s="400"/>
      <c r="X23" s="400"/>
      <c r="Z23" s="400"/>
    </row>
    <row r="24" spans="1:42" x14ac:dyDescent="0.3">
      <c r="A24" s="381"/>
      <c r="B24" s="386"/>
      <c r="C24" s="411"/>
      <c r="D24" s="411"/>
      <c r="E24" s="412"/>
      <c r="F24" s="413"/>
      <c r="G24" s="415"/>
      <c r="H24" s="415"/>
      <c r="R24" s="392"/>
      <c r="S24" s="392"/>
      <c r="T24" s="425"/>
      <c r="U24" s="425"/>
      <c r="V24" s="425"/>
      <c r="W24" s="420"/>
      <c r="X24" s="420"/>
      <c r="Y24" s="426"/>
      <c r="Z24" s="420"/>
      <c r="AA24" s="426"/>
      <c r="AB24" s="426"/>
      <c r="AC24" s="426"/>
      <c r="AD24" s="426"/>
      <c r="AE24" s="426"/>
      <c r="AF24" s="426"/>
      <c r="AG24" s="426"/>
      <c r="AH24" s="426"/>
      <c r="AI24" s="426"/>
      <c r="AJ24" s="426"/>
      <c r="AK24" s="426"/>
      <c r="AL24" s="426"/>
      <c r="AM24" s="426"/>
      <c r="AN24" s="426"/>
      <c r="AO24" s="426"/>
      <c r="AP24" s="426"/>
    </row>
    <row r="25" spans="1:42" x14ac:dyDescent="0.3">
      <c r="A25" s="381"/>
      <c r="B25" s="386"/>
      <c r="C25" s="411"/>
      <c r="D25" s="411"/>
      <c r="E25" s="412"/>
      <c r="F25" s="413"/>
      <c r="G25" s="415"/>
      <c r="H25" s="415"/>
      <c r="R25" s="392"/>
      <c r="S25" s="392"/>
      <c r="T25" s="425"/>
      <c r="U25" s="425"/>
      <c r="V25" s="425"/>
      <c r="W25" s="420"/>
      <c r="X25" s="420"/>
      <c r="Y25" s="426"/>
      <c r="Z25" s="420"/>
      <c r="AA25" s="426"/>
      <c r="AB25" s="426"/>
      <c r="AC25" s="426"/>
      <c r="AD25" s="426"/>
      <c r="AE25" s="426"/>
      <c r="AF25" s="426"/>
      <c r="AG25" s="426"/>
      <c r="AH25" s="426"/>
      <c r="AI25" s="426"/>
      <c r="AJ25" s="426"/>
      <c r="AK25" s="426"/>
      <c r="AL25" s="426"/>
      <c r="AM25" s="426"/>
      <c r="AN25" s="426"/>
      <c r="AO25" s="426"/>
      <c r="AP25" s="426"/>
    </row>
    <row r="26" spans="1:42" ht="15" x14ac:dyDescent="0.3">
      <c r="A26" s="381"/>
      <c r="C26" s="409"/>
      <c r="D26" s="409"/>
      <c r="E26" s="409"/>
      <c r="F26" s="409"/>
      <c r="G26" s="409"/>
      <c r="H26" s="409"/>
      <c r="I26" s="409"/>
      <c r="J26" s="409"/>
      <c r="K26" s="409"/>
      <c r="L26" s="409"/>
      <c r="M26" s="409"/>
      <c r="N26" s="409"/>
      <c r="O26" s="409"/>
      <c r="R26" s="392"/>
      <c r="S26" s="427"/>
      <c r="T26" s="428"/>
      <c r="U26" s="428"/>
      <c r="V26" s="428"/>
      <c r="W26" s="429"/>
      <c r="X26" s="429"/>
      <c r="Y26" s="430"/>
      <c r="Z26" s="429"/>
      <c r="AA26" s="430"/>
      <c r="AB26" s="430"/>
      <c r="AC26" s="430"/>
      <c r="AD26" s="430"/>
      <c r="AE26" s="430"/>
      <c r="AF26" s="430"/>
      <c r="AG26" s="430"/>
      <c r="AH26" s="430"/>
      <c r="AI26" s="430"/>
      <c r="AJ26" s="430"/>
      <c r="AK26" s="430"/>
      <c r="AL26" s="430"/>
      <c r="AM26" s="430"/>
      <c r="AN26" s="430"/>
      <c r="AO26" s="430"/>
      <c r="AP26" s="430"/>
    </row>
    <row r="27" spans="1:42" ht="13.8" x14ac:dyDescent="0.3">
      <c r="A27" s="381"/>
      <c r="C27" s="431"/>
      <c r="D27" s="432"/>
      <c r="E27" s="432"/>
      <c r="F27" s="432"/>
      <c r="G27" s="432"/>
      <c r="H27" s="432"/>
      <c r="I27" s="432"/>
      <c r="R27" s="392"/>
      <c r="S27" s="392"/>
      <c r="T27" s="392"/>
      <c r="U27" s="392"/>
      <c r="V27" s="392"/>
      <c r="W27" s="400"/>
      <c r="X27" s="400"/>
      <c r="Z27" s="400"/>
    </row>
    <row r="28" spans="1:42" ht="15" x14ac:dyDescent="0.3">
      <c r="B28" s="433"/>
      <c r="R28" s="392"/>
      <c r="S28" s="392"/>
      <c r="T28" s="392"/>
      <c r="U28" s="392"/>
      <c r="V28" s="392"/>
      <c r="W28" s="400"/>
      <c r="X28" s="400"/>
      <c r="Z28" s="400"/>
    </row>
    <row r="29" spans="1:42" x14ac:dyDescent="0.3">
      <c r="R29" s="392"/>
      <c r="S29" s="392"/>
      <c r="T29" s="392"/>
      <c r="U29" s="392"/>
      <c r="V29" s="392"/>
      <c r="W29" s="400"/>
      <c r="X29" s="400"/>
      <c r="Z29" s="400"/>
    </row>
    <row r="30" spans="1:42" ht="15" customHeight="1" x14ac:dyDescent="0.3">
      <c r="B30" s="435"/>
      <c r="R30" s="392"/>
      <c r="S30" s="392"/>
      <c r="T30" s="392"/>
      <c r="U30" s="392"/>
      <c r="V30" s="392"/>
      <c r="W30" s="400"/>
      <c r="X30" s="400"/>
      <c r="Z30" s="400"/>
    </row>
    <row r="31" spans="1:42" ht="38.25" customHeight="1" x14ac:dyDescent="0.3">
      <c r="E31" s="436"/>
      <c r="F31" s="437"/>
      <c r="G31" s="436"/>
      <c r="R31" s="438" t="s">
        <v>7</v>
      </c>
      <c r="S31" s="438"/>
      <c r="T31" s="439">
        <v>74.603507205056417</v>
      </c>
      <c r="U31" s="392"/>
      <c r="V31" s="392"/>
      <c r="W31" s="400"/>
      <c r="X31" s="400"/>
      <c r="Z31" s="400"/>
    </row>
    <row r="32" spans="1:42" ht="38.25" customHeight="1" x14ac:dyDescent="0.3">
      <c r="R32" s="438" t="s">
        <v>8</v>
      </c>
      <c r="S32" s="438"/>
      <c r="T32" s="440">
        <v>71.172534291607008</v>
      </c>
      <c r="U32" s="392"/>
      <c r="V32" s="400"/>
      <c r="W32" s="400"/>
      <c r="X32" s="400"/>
      <c r="Z32" s="400"/>
    </row>
    <row r="33" spans="18:26" ht="38.25" customHeight="1" x14ac:dyDescent="0.3">
      <c r="R33" s="438" t="s">
        <v>22</v>
      </c>
      <c r="S33" s="438"/>
      <c r="T33" s="440">
        <v>30.121439837909236</v>
      </c>
      <c r="U33" s="392"/>
      <c r="V33" s="400"/>
      <c r="W33" s="400"/>
      <c r="X33" s="400"/>
      <c r="Z33" s="400"/>
    </row>
    <row r="34" spans="18:26" x14ac:dyDescent="0.3">
      <c r="R34" s="392"/>
      <c r="S34" s="392"/>
      <c r="T34" s="392"/>
      <c r="U34" s="392"/>
      <c r="V34" s="400"/>
      <c r="W34" s="400"/>
      <c r="X34" s="400"/>
      <c r="Y34" s="400"/>
      <c r="Z34" s="400"/>
    </row>
    <row r="35" spans="18:26" x14ac:dyDescent="0.3">
      <c r="R35" s="392"/>
      <c r="S35" s="392"/>
      <c r="T35" s="392"/>
      <c r="U35" s="392"/>
    </row>
  </sheetData>
  <mergeCells count="6">
    <mergeCell ref="B2:O2"/>
    <mergeCell ref="L5:O16"/>
    <mergeCell ref="C27:I27"/>
    <mergeCell ref="R31:S31"/>
    <mergeCell ref="R32:S32"/>
    <mergeCell ref="R33:S33"/>
  </mergeCells>
  <conditionalFormatting sqref="T26:AP26">
    <cfRule type="top10" dxfId="25" priority="1" bottom="1" rank="3"/>
    <cfRule type="top10" dxfId="24" priority="2" rank="3"/>
  </conditionalFormatting>
  <printOptions horizontalCentered="1" verticalCentered="1"/>
  <pageMargins left="0" right="0" top="0" bottom="0" header="0" footer="0"/>
  <pageSetup paperSize="512" scale="7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CD28-3E89-4D7E-950E-B0AA0EB2E7AF}">
  <dimension ref="A1:AG23"/>
  <sheetViews>
    <sheetView showGridLines="0" zoomScale="83" zoomScaleNormal="100" zoomScaleSheetLayoutView="100" workbookViewId="0">
      <selection activeCell="E19" sqref="E19"/>
    </sheetView>
  </sheetViews>
  <sheetFormatPr defaultRowHeight="13.2" x14ac:dyDescent="0.3"/>
  <cols>
    <col min="1" max="1" width="3.21875" style="384" customWidth="1"/>
    <col min="2" max="5" width="12.77734375" style="384" customWidth="1"/>
    <col min="6" max="6" width="12.77734375" style="434" customWidth="1"/>
    <col min="7" max="10" width="12.77734375" style="384" customWidth="1"/>
    <col min="11" max="11" width="8.88671875" style="384"/>
    <col min="12" max="13" width="4" style="384" customWidth="1"/>
    <col min="14" max="14" width="8.88671875" style="384"/>
    <col min="15" max="34" width="11.5546875" style="384" customWidth="1"/>
    <col min="35" max="252" width="8.88671875" style="384"/>
    <col min="253" max="253" width="11" style="384" customWidth="1"/>
    <col min="254" max="259" width="15.77734375" style="384" customWidth="1"/>
    <col min="260" max="260" width="8.88671875" style="384"/>
    <col min="261" max="261" width="11" style="384" customWidth="1"/>
    <col min="262" max="263" width="8.88671875" style="384"/>
    <col min="264" max="265" width="10.77734375" style="384" customWidth="1"/>
    <col min="266" max="266" width="14" style="384" customWidth="1"/>
    <col min="267" max="508" width="8.88671875" style="384"/>
    <col min="509" max="509" width="11" style="384" customWidth="1"/>
    <col min="510" max="515" width="15.77734375" style="384" customWidth="1"/>
    <col min="516" max="516" width="8.88671875" style="384"/>
    <col min="517" max="517" width="11" style="384" customWidth="1"/>
    <col min="518" max="519" width="8.88671875" style="384"/>
    <col min="520" max="521" width="10.77734375" style="384" customWidth="1"/>
    <col min="522" max="522" width="14" style="384" customWidth="1"/>
    <col min="523" max="764" width="8.88671875" style="384"/>
    <col min="765" max="765" width="11" style="384" customWidth="1"/>
    <col min="766" max="771" width="15.77734375" style="384" customWidth="1"/>
    <col min="772" max="772" width="8.88671875" style="384"/>
    <col min="773" max="773" width="11" style="384" customWidth="1"/>
    <col min="774" max="775" width="8.88671875" style="384"/>
    <col min="776" max="777" width="10.77734375" style="384" customWidth="1"/>
    <col min="778" max="778" width="14" style="384" customWidth="1"/>
    <col min="779" max="1020" width="8.88671875" style="384"/>
    <col min="1021" max="1021" width="11" style="384" customWidth="1"/>
    <col min="1022" max="1027" width="15.77734375" style="384" customWidth="1"/>
    <col min="1028" max="1028" width="8.88671875" style="384"/>
    <col min="1029" max="1029" width="11" style="384" customWidth="1"/>
    <col min="1030" max="1031" width="8.88671875" style="384"/>
    <col min="1032" max="1033" width="10.77734375" style="384" customWidth="1"/>
    <col min="1034" max="1034" width="14" style="384" customWidth="1"/>
    <col min="1035" max="1276" width="8.88671875" style="384"/>
    <col min="1277" max="1277" width="11" style="384" customWidth="1"/>
    <col min="1278" max="1283" width="15.77734375" style="384" customWidth="1"/>
    <col min="1284" max="1284" width="8.88671875" style="384"/>
    <col min="1285" max="1285" width="11" style="384" customWidth="1"/>
    <col min="1286" max="1287" width="8.88671875" style="384"/>
    <col min="1288" max="1289" width="10.77734375" style="384" customWidth="1"/>
    <col min="1290" max="1290" width="14" style="384" customWidth="1"/>
    <col min="1291" max="1532" width="8.88671875" style="384"/>
    <col min="1533" max="1533" width="11" style="384" customWidth="1"/>
    <col min="1534" max="1539" width="15.77734375" style="384" customWidth="1"/>
    <col min="1540" max="1540" width="8.88671875" style="384"/>
    <col min="1541" max="1541" width="11" style="384" customWidth="1"/>
    <col min="1542" max="1543" width="8.88671875" style="384"/>
    <col min="1544" max="1545" width="10.77734375" style="384" customWidth="1"/>
    <col min="1546" max="1546" width="14" style="384" customWidth="1"/>
    <col min="1547" max="1788" width="8.88671875" style="384"/>
    <col min="1789" max="1789" width="11" style="384" customWidth="1"/>
    <col min="1790" max="1795" width="15.77734375" style="384" customWidth="1"/>
    <col min="1796" max="1796" width="8.88671875" style="384"/>
    <col min="1797" max="1797" width="11" style="384" customWidth="1"/>
    <col min="1798" max="1799" width="8.88671875" style="384"/>
    <col min="1800" max="1801" width="10.77734375" style="384" customWidth="1"/>
    <col min="1802" max="1802" width="14" style="384" customWidth="1"/>
    <col min="1803" max="2044" width="8.88671875" style="384"/>
    <col min="2045" max="2045" width="11" style="384" customWidth="1"/>
    <col min="2046" max="2051" width="15.77734375" style="384" customWidth="1"/>
    <col min="2052" max="2052" width="8.88671875" style="384"/>
    <col min="2053" max="2053" width="11" style="384" customWidth="1"/>
    <col min="2054" max="2055" width="8.88671875" style="384"/>
    <col min="2056" max="2057" width="10.77734375" style="384" customWidth="1"/>
    <col min="2058" max="2058" width="14" style="384" customWidth="1"/>
    <col min="2059" max="2300" width="8.88671875" style="384"/>
    <col min="2301" max="2301" width="11" style="384" customWidth="1"/>
    <col min="2302" max="2307" width="15.77734375" style="384" customWidth="1"/>
    <col min="2308" max="2308" width="8.88671875" style="384"/>
    <col min="2309" max="2309" width="11" style="384" customWidth="1"/>
    <col min="2310" max="2311" width="8.88671875" style="384"/>
    <col min="2312" max="2313" width="10.77734375" style="384" customWidth="1"/>
    <col min="2314" max="2314" width="14" style="384" customWidth="1"/>
    <col min="2315" max="2556" width="8.88671875" style="384"/>
    <col min="2557" max="2557" width="11" style="384" customWidth="1"/>
    <col min="2558" max="2563" width="15.77734375" style="384" customWidth="1"/>
    <col min="2564" max="2564" width="8.88671875" style="384"/>
    <col min="2565" max="2565" width="11" style="384" customWidth="1"/>
    <col min="2566" max="2567" width="8.88671875" style="384"/>
    <col min="2568" max="2569" width="10.77734375" style="384" customWidth="1"/>
    <col min="2570" max="2570" width="14" style="384" customWidth="1"/>
    <col min="2571" max="2812" width="8.88671875" style="384"/>
    <col min="2813" max="2813" width="11" style="384" customWidth="1"/>
    <col min="2814" max="2819" width="15.77734375" style="384" customWidth="1"/>
    <col min="2820" max="2820" width="8.88671875" style="384"/>
    <col min="2821" max="2821" width="11" style="384" customWidth="1"/>
    <col min="2822" max="2823" width="8.88671875" style="384"/>
    <col min="2824" max="2825" width="10.77734375" style="384" customWidth="1"/>
    <col min="2826" max="2826" width="14" style="384" customWidth="1"/>
    <col min="2827" max="3068" width="8.88671875" style="384"/>
    <col min="3069" max="3069" width="11" style="384" customWidth="1"/>
    <col min="3070" max="3075" width="15.77734375" style="384" customWidth="1"/>
    <col min="3076" max="3076" width="8.88671875" style="384"/>
    <col min="3077" max="3077" width="11" style="384" customWidth="1"/>
    <col min="3078" max="3079" width="8.88671875" style="384"/>
    <col min="3080" max="3081" width="10.77734375" style="384" customWidth="1"/>
    <col min="3082" max="3082" width="14" style="384" customWidth="1"/>
    <col min="3083" max="3324" width="8.88671875" style="384"/>
    <col min="3325" max="3325" width="11" style="384" customWidth="1"/>
    <col min="3326" max="3331" width="15.77734375" style="384" customWidth="1"/>
    <col min="3332" max="3332" width="8.88671875" style="384"/>
    <col min="3333" max="3333" width="11" style="384" customWidth="1"/>
    <col min="3334" max="3335" width="8.88671875" style="384"/>
    <col min="3336" max="3337" width="10.77734375" style="384" customWidth="1"/>
    <col min="3338" max="3338" width="14" style="384" customWidth="1"/>
    <col min="3339" max="3580" width="8.88671875" style="384"/>
    <col min="3581" max="3581" width="11" style="384" customWidth="1"/>
    <col min="3582" max="3587" width="15.77734375" style="384" customWidth="1"/>
    <col min="3588" max="3588" width="8.88671875" style="384"/>
    <col min="3589" max="3589" width="11" style="384" customWidth="1"/>
    <col min="3590" max="3591" width="8.88671875" style="384"/>
    <col min="3592" max="3593" width="10.77734375" style="384" customWidth="1"/>
    <col min="3594" max="3594" width="14" style="384" customWidth="1"/>
    <col min="3595" max="3836" width="8.88671875" style="384"/>
    <col min="3837" max="3837" width="11" style="384" customWidth="1"/>
    <col min="3838" max="3843" width="15.77734375" style="384" customWidth="1"/>
    <col min="3844" max="3844" width="8.88671875" style="384"/>
    <col min="3845" max="3845" width="11" style="384" customWidth="1"/>
    <col min="3846" max="3847" width="8.88671875" style="384"/>
    <col min="3848" max="3849" width="10.77734375" style="384" customWidth="1"/>
    <col min="3850" max="3850" width="14" style="384" customWidth="1"/>
    <col min="3851" max="4092" width="8.88671875" style="384"/>
    <col min="4093" max="4093" width="11" style="384" customWidth="1"/>
    <col min="4094" max="4099" width="15.77734375" style="384" customWidth="1"/>
    <col min="4100" max="4100" width="8.88671875" style="384"/>
    <col min="4101" max="4101" width="11" style="384" customWidth="1"/>
    <col min="4102" max="4103" width="8.88671875" style="384"/>
    <col min="4104" max="4105" width="10.77734375" style="384" customWidth="1"/>
    <col min="4106" max="4106" width="14" style="384" customWidth="1"/>
    <col min="4107" max="4348" width="8.88671875" style="384"/>
    <col min="4349" max="4349" width="11" style="384" customWidth="1"/>
    <col min="4350" max="4355" width="15.77734375" style="384" customWidth="1"/>
    <col min="4356" max="4356" width="8.88671875" style="384"/>
    <col min="4357" max="4357" width="11" style="384" customWidth="1"/>
    <col min="4358" max="4359" width="8.88671875" style="384"/>
    <col min="4360" max="4361" width="10.77734375" style="384" customWidth="1"/>
    <col min="4362" max="4362" width="14" style="384" customWidth="1"/>
    <col min="4363" max="4604" width="8.88671875" style="384"/>
    <col min="4605" max="4605" width="11" style="384" customWidth="1"/>
    <col min="4606" max="4611" width="15.77734375" style="384" customWidth="1"/>
    <col min="4612" max="4612" width="8.88671875" style="384"/>
    <col min="4613" max="4613" width="11" style="384" customWidth="1"/>
    <col min="4614" max="4615" width="8.88671875" style="384"/>
    <col min="4616" max="4617" width="10.77734375" style="384" customWidth="1"/>
    <col min="4618" max="4618" width="14" style="384" customWidth="1"/>
    <col min="4619" max="4860" width="8.88671875" style="384"/>
    <col min="4861" max="4861" width="11" style="384" customWidth="1"/>
    <col min="4862" max="4867" width="15.77734375" style="384" customWidth="1"/>
    <col min="4868" max="4868" width="8.88671875" style="384"/>
    <col min="4869" max="4869" width="11" style="384" customWidth="1"/>
    <col min="4870" max="4871" width="8.88671875" style="384"/>
    <col min="4872" max="4873" width="10.77734375" style="384" customWidth="1"/>
    <col min="4874" max="4874" width="14" style="384" customWidth="1"/>
    <col min="4875" max="5116" width="8.88671875" style="384"/>
    <col min="5117" max="5117" width="11" style="384" customWidth="1"/>
    <col min="5118" max="5123" width="15.77734375" style="384" customWidth="1"/>
    <col min="5124" max="5124" width="8.88671875" style="384"/>
    <col min="5125" max="5125" width="11" style="384" customWidth="1"/>
    <col min="5126" max="5127" width="8.88671875" style="384"/>
    <col min="5128" max="5129" width="10.77734375" style="384" customWidth="1"/>
    <col min="5130" max="5130" width="14" style="384" customWidth="1"/>
    <col min="5131" max="5372" width="8.88671875" style="384"/>
    <col min="5373" max="5373" width="11" style="384" customWidth="1"/>
    <col min="5374" max="5379" width="15.77734375" style="384" customWidth="1"/>
    <col min="5380" max="5380" width="8.88671875" style="384"/>
    <col min="5381" max="5381" width="11" style="384" customWidth="1"/>
    <col min="5382" max="5383" width="8.88671875" style="384"/>
    <col min="5384" max="5385" width="10.77734375" style="384" customWidth="1"/>
    <col min="5386" max="5386" width="14" style="384" customWidth="1"/>
    <col min="5387" max="5628" width="8.88671875" style="384"/>
    <col min="5629" max="5629" width="11" style="384" customWidth="1"/>
    <col min="5630" max="5635" width="15.77734375" style="384" customWidth="1"/>
    <col min="5636" max="5636" width="8.88671875" style="384"/>
    <col min="5637" max="5637" width="11" style="384" customWidth="1"/>
    <col min="5638" max="5639" width="8.88671875" style="384"/>
    <col min="5640" max="5641" width="10.77734375" style="384" customWidth="1"/>
    <col min="5642" max="5642" width="14" style="384" customWidth="1"/>
    <col min="5643" max="5884" width="8.88671875" style="384"/>
    <col min="5885" max="5885" width="11" style="384" customWidth="1"/>
    <col min="5886" max="5891" width="15.77734375" style="384" customWidth="1"/>
    <col min="5892" max="5892" width="8.88671875" style="384"/>
    <col min="5893" max="5893" width="11" style="384" customWidth="1"/>
    <col min="5894" max="5895" width="8.88671875" style="384"/>
    <col min="5896" max="5897" width="10.77734375" style="384" customWidth="1"/>
    <col min="5898" max="5898" width="14" style="384" customWidth="1"/>
    <col min="5899" max="6140" width="8.88671875" style="384"/>
    <col min="6141" max="6141" width="11" style="384" customWidth="1"/>
    <col min="6142" max="6147" width="15.77734375" style="384" customWidth="1"/>
    <col min="6148" max="6148" width="8.88671875" style="384"/>
    <col min="6149" max="6149" width="11" style="384" customWidth="1"/>
    <col min="6150" max="6151" width="8.88671875" style="384"/>
    <col min="6152" max="6153" width="10.77734375" style="384" customWidth="1"/>
    <col min="6154" max="6154" width="14" style="384" customWidth="1"/>
    <col min="6155" max="6396" width="8.88671875" style="384"/>
    <col min="6397" max="6397" width="11" style="384" customWidth="1"/>
    <col min="6398" max="6403" width="15.77734375" style="384" customWidth="1"/>
    <col min="6404" max="6404" width="8.88671875" style="384"/>
    <col min="6405" max="6405" width="11" style="384" customWidth="1"/>
    <col min="6406" max="6407" width="8.88671875" style="384"/>
    <col min="6408" max="6409" width="10.77734375" style="384" customWidth="1"/>
    <col min="6410" max="6410" width="14" style="384" customWidth="1"/>
    <col min="6411" max="6652" width="8.88671875" style="384"/>
    <col min="6653" max="6653" width="11" style="384" customWidth="1"/>
    <col min="6654" max="6659" width="15.77734375" style="384" customWidth="1"/>
    <col min="6660" max="6660" width="8.88671875" style="384"/>
    <col min="6661" max="6661" width="11" style="384" customWidth="1"/>
    <col min="6662" max="6663" width="8.88671875" style="384"/>
    <col min="6664" max="6665" width="10.77734375" style="384" customWidth="1"/>
    <col min="6666" max="6666" width="14" style="384" customWidth="1"/>
    <col min="6667" max="6908" width="8.88671875" style="384"/>
    <col min="6909" max="6909" width="11" style="384" customWidth="1"/>
    <col min="6910" max="6915" width="15.77734375" style="384" customWidth="1"/>
    <col min="6916" max="6916" width="8.88671875" style="384"/>
    <col min="6917" max="6917" width="11" style="384" customWidth="1"/>
    <col min="6918" max="6919" width="8.88671875" style="384"/>
    <col min="6920" max="6921" width="10.77734375" style="384" customWidth="1"/>
    <col min="6922" max="6922" width="14" style="384" customWidth="1"/>
    <col min="6923" max="7164" width="8.88671875" style="384"/>
    <col min="7165" max="7165" width="11" style="384" customWidth="1"/>
    <col min="7166" max="7171" width="15.77734375" style="384" customWidth="1"/>
    <col min="7172" max="7172" width="8.88671875" style="384"/>
    <col min="7173" max="7173" width="11" style="384" customWidth="1"/>
    <col min="7174" max="7175" width="8.88671875" style="384"/>
    <col min="7176" max="7177" width="10.77734375" style="384" customWidth="1"/>
    <col min="7178" max="7178" width="14" style="384" customWidth="1"/>
    <col min="7179" max="7420" width="8.88671875" style="384"/>
    <col min="7421" max="7421" width="11" style="384" customWidth="1"/>
    <col min="7422" max="7427" width="15.77734375" style="384" customWidth="1"/>
    <col min="7428" max="7428" width="8.88671875" style="384"/>
    <col min="7429" max="7429" width="11" style="384" customWidth="1"/>
    <col min="7430" max="7431" width="8.88671875" style="384"/>
    <col min="7432" max="7433" width="10.77734375" style="384" customWidth="1"/>
    <col min="7434" max="7434" width="14" style="384" customWidth="1"/>
    <col min="7435" max="7676" width="8.88671875" style="384"/>
    <col min="7677" max="7677" width="11" style="384" customWidth="1"/>
    <col min="7678" max="7683" width="15.77734375" style="384" customWidth="1"/>
    <col min="7684" max="7684" width="8.88671875" style="384"/>
    <col min="7685" max="7685" width="11" style="384" customWidth="1"/>
    <col min="7686" max="7687" width="8.88671875" style="384"/>
    <col min="7688" max="7689" width="10.77734375" style="384" customWidth="1"/>
    <col min="7690" max="7690" width="14" style="384" customWidth="1"/>
    <col min="7691" max="7932" width="8.88671875" style="384"/>
    <col min="7933" max="7933" width="11" style="384" customWidth="1"/>
    <col min="7934" max="7939" width="15.77734375" style="384" customWidth="1"/>
    <col min="7940" max="7940" width="8.88671875" style="384"/>
    <col min="7941" max="7941" width="11" style="384" customWidth="1"/>
    <col min="7942" max="7943" width="8.88671875" style="384"/>
    <col min="7944" max="7945" width="10.77734375" style="384" customWidth="1"/>
    <col min="7946" max="7946" width="14" style="384" customWidth="1"/>
    <col min="7947" max="8188" width="8.88671875" style="384"/>
    <col min="8189" max="8189" width="11" style="384" customWidth="1"/>
    <col min="8190" max="8195" width="15.77734375" style="384" customWidth="1"/>
    <col min="8196" max="8196" width="8.88671875" style="384"/>
    <col min="8197" max="8197" width="11" style="384" customWidth="1"/>
    <col min="8198" max="8199" width="8.88671875" style="384"/>
    <col min="8200" max="8201" width="10.77734375" style="384" customWidth="1"/>
    <col min="8202" max="8202" width="14" style="384" customWidth="1"/>
    <col min="8203" max="8444" width="8.88671875" style="384"/>
    <col min="8445" max="8445" width="11" style="384" customWidth="1"/>
    <col min="8446" max="8451" width="15.77734375" style="384" customWidth="1"/>
    <col min="8452" max="8452" width="8.88671875" style="384"/>
    <col min="8453" max="8453" width="11" style="384" customWidth="1"/>
    <col min="8454" max="8455" width="8.88671875" style="384"/>
    <col min="8456" max="8457" width="10.77734375" style="384" customWidth="1"/>
    <col min="8458" max="8458" width="14" style="384" customWidth="1"/>
    <col min="8459" max="8700" width="8.88671875" style="384"/>
    <col min="8701" max="8701" width="11" style="384" customWidth="1"/>
    <col min="8702" max="8707" width="15.77734375" style="384" customWidth="1"/>
    <col min="8708" max="8708" width="8.88671875" style="384"/>
    <col min="8709" max="8709" width="11" style="384" customWidth="1"/>
    <col min="8710" max="8711" width="8.88671875" style="384"/>
    <col min="8712" max="8713" width="10.77734375" style="384" customWidth="1"/>
    <col min="8714" max="8714" width="14" style="384" customWidth="1"/>
    <col min="8715" max="8956" width="8.88671875" style="384"/>
    <col min="8957" max="8957" width="11" style="384" customWidth="1"/>
    <col min="8958" max="8963" width="15.77734375" style="384" customWidth="1"/>
    <col min="8964" max="8964" width="8.88671875" style="384"/>
    <col min="8965" max="8965" width="11" style="384" customWidth="1"/>
    <col min="8966" max="8967" width="8.88671875" style="384"/>
    <col min="8968" max="8969" width="10.77734375" style="384" customWidth="1"/>
    <col min="8970" max="8970" width="14" style="384" customWidth="1"/>
    <col min="8971" max="9212" width="8.88671875" style="384"/>
    <col min="9213" max="9213" width="11" style="384" customWidth="1"/>
    <col min="9214" max="9219" width="15.77734375" style="384" customWidth="1"/>
    <col min="9220" max="9220" width="8.88671875" style="384"/>
    <col min="9221" max="9221" width="11" style="384" customWidth="1"/>
    <col min="9222" max="9223" width="8.88671875" style="384"/>
    <col min="9224" max="9225" width="10.77734375" style="384" customWidth="1"/>
    <col min="9226" max="9226" width="14" style="384" customWidth="1"/>
    <col min="9227" max="9468" width="8.88671875" style="384"/>
    <col min="9469" max="9469" width="11" style="384" customWidth="1"/>
    <col min="9470" max="9475" width="15.77734375" style="384" customWidth="1"/>
    <col min="9476" max="9476" width="8.88671875" style="384"/>
    <col min="9477" max="9477" width="11" style="384" customWidth="1"/>
    <col min="9478" max="9479" width="8.88671875" style="384"/>
    <col min="9480" max="9481" width="10.77734375" style="384" customWidth="1"/>
    <col min="9482" max="9482" width="14" style="384" customWidth="1"/>
    <col min="9483" max="9724" width="8.88671875" style="384"/>
    <col min="9725" max="9725" width="11" style="384" customWidth="1"/>
    <col min="9726" max="9731" width="15.77734375" style="384" customWidth="1"/>
    <col min="9732" max="9732" width="8.88671875" style="384"/>
    <col min="9733" max="9733" width="11" style="384" customWidth="1"/>
    <col min="9734" max="9735" width="8.88671875" style="384"/>
    <col min="9736" max="9737" width="10.77734375" style="384" customWidth="1"/>
    <col min="9738" max="9738" width="14" style="384" customWidth="1"/>
    <col min="9739" max="9980" width="8.88671875" style="384"/>
    <col min="9981" max="9981" width="11" style="384" customWidth="1"/>
    <col min="9982" max="9987" width="15.77734375" style="384" customWidth="1"/>
    <col min="9988" max="9988" width="8.88671875" style="384"/>
    <col min="9989" max="9989" width="11" style="384" customWidth="1"/>
    <col min="9990" max="9991" width="8.88671875" style="384"/>
    <col min="9992" max="9993" width="10.77734375" style="384" customWidth="1"/>
    <col min="9994" max="9994" width="14" style="384" customWidth="1"/>
    <col min="9995" max="10236" width="8.88671875" style="384"/>
    <col min="10237" max="10237" width="11" style="384" customWidth="1"/>
    <col min="10238" max="10243" width="15.77734375" style="384" customWidth="1"/>
    <col min="10244" max="10244" width="8.88671875" style="384"/>
    <col min="10245" max="10245" width="11" style="384" customWidth="1"/>
    <col min="10246" max="10247" width="8.88671875" style="384"/>
    <col min="10248" max="10249" width="10.77734375" style="384" customWidth="1"/>
    <col min="10250" max="10250" width="14" style="384" customWidth="1"/>
    <col min="10251" max="10492" width="8.88671875" style="384"/>
    <col min="10493" max="10493" width="11" style="384" customWidth="1"/>
    <col min="10494" max="10499" width="15.77734375" style="384" customWidth="1"/>
    <col min="10500" max="10500" width="8.88671875" style="384"/>
    <col min="10501" max="10501" width="11" style="384" customWidth="1"/>
    <col min="10502" max="10503" width="8.88671875" style="384"/>
    <col min="10504" max="10505" width="10.77734375" style="384" customWidth="1"/>
    <col min="10506" max="10506" width="14" style="384" customWidth="1"/>
    <col min="10507" max="10748" width="8.88671875" style="384"/>
    <col min="10749" max="10749" width="11" style="384" customWidth="1"/>
    <col min="10750" max="10755" width="15.77734375" style="384" customWidth="1"/>
    <col min="10756" max="10756" width="8.88671875" style="384"/>
    <col min="10757" max="10757" width="11" style="384" customWidth="1"/>
    <col min="10758" max="10759" width="8.88671875" style="384"/>
    <col min="10760" max="10761" width="10.77734375" style="384" customWidth="1"/>
    <col min="10762" max="10762" width="14" style="384" customWidth="1"/>
    <col min="10763" max="11004" width="8.88671875" style="384"/>
    <col min="11005" max="11005" width="11" style="384" customWidth="1"/>
    <col min="11006" max="11011" width="15.77734375" style="384" customWidth="1"/>
    <col min="11012" max="11012" width="8.88671875" style="384"/>
    <col min="11013" max="11013" width="11" style="384" customWidth="1"/>
    <col min="11014" max="11015" width="8.88671875" style="384"/>
    <col min="11016" max="11017" width="10.77734375" style="384" customWidth="1"/>
    <col min="11018" max="11018" width="14" style="384" customWidth="1"/>
    <col min="11019" max="11260" width="8.88671875" style="384"/>
    <col min="11261" max="11261" width="11" style="384" customWidth="1"/>
    <col min="11262" max="11267" width="15.77734375" style="384" customWidth="1"/>
    <col min="11268" max="11268" width="8.88671875" style="384"/>
    <col min="11269" max="11269" width="11" style="384" customWidth="1"/>
    <col min="11270" max="11271" width="8.88671875" style="384"/>
    <col min="11272" max="11273" width="10.77734375" style="384" customWidth="1"/>
    <col min="11274" max="11274" width="14" style="384" customWidth="1"/>
    <col min="11275" max="11516" width="8.88671875" style="384"/>
    <col min="11517" max="11517" width="11" style="384" customWidth="1"/>
    <col min="11518" max="11523" width="15.77734375" style="384" customWidth="1"/>
    <col min="11524" max="11524" width="8.88671875" style="384"/>
    <col min="11525" max="11525" width="11" style="384" customWidth="1"/>
    <col min="11526" max="11527" width="8.88671875" style="384"/>
    <col min="11528" max="11529" width="10.77734375" style="384" customWidth="1"/>
    <col min="11530" max="11530" width="14" style="384" customWidth="1"/>
    <col min="11531" max="11772" width="8.88671875" style="384"/>
    <col min="11773" max="11773" width="11" style="384" customWidth="1"/>
    <col min="11774" max="11779" width="15.77734375" style="384" customWidth="1"/>
    <col min="11780" max="11780" width="8.88671875" style="384"/>
    <col min="11781" max="11781" width="11" style="384" customWidth="1"/>
    <col min="11782" max="11783" width="8.88671875" style="384"/>
    <col min="11784" max="11785" width="10.77734375" style="384" customWidth="1"/>
    <col min="11786" max="11786" width="14" style="384" customWidth="1"/>
    <col min="11787" max="12028" width="8.88671875" style="384"/>
    <col min="12029" max="12029" width="11" style="384" customWidth="1"/>
    <col min="12030" max="12035" width="15.77734375" style="384" customWidth="1"/>
    <col min="12036" max="12036" width="8.88671875" style="384"/>
    <col min="12037" max="12037" width="11" style="384" customWidth="1"/>
    <col min="12038" max="12039" width="8.88671875" style="384"/>
    <col min="12040" max="12041" width="10.77734375" style="384" customWidth="1"/>
    <col min="12042" max="12042" width="14" style="384" customWidth="1"/>
    <col min="12043" max="12284" width="8.88671875" style="384"/>
    <col min="12285" max="12285" width="11" style="384" customWidth="1"/>
    <col min="12286" max="12291" width="15.77734375" style="384" customWidth="1"/>
    <col min="12292" max="12292" width="8.88671875" style="384"/>
    <col min="12293" max="12293" width="11" style="384" customWidth="1"/>
    <col min="12294" max="12295" width="8.88671875" style="384"/>
    <col min="12296" max="12297" width="10.77734375" style="384" customWidth="1"/>
    <col min="12298" max="12298" width="14" style="384" customWidth="1"/>
    <col min="12299" max="12540" width="8.88671875" style="384"/>
    <col min="12541" max="12541" width="11" style="384" customWidth="1"/>
    <col min="12542" max="12547" width="15.77734375" style="384" customWidth="1"/>
    <col min="12548" max="12548" width="8.88671875" style="384"/>
    <col min="12549" max="12549" width="11" style="384" customWidth="1"/>
    <col min="12550" max="12551" width="8.88671875" style="384"/>
    <col min="12552" max="12553" width="10.77734375" style="384" customWidth="1"/>
    <col min="12554" max="12554" width="14" style="384" customWidth="1"/>
    <col min="12555" max="12796" width="8.88671875" style="384"/>
    <col min="12797" max="12797" width="11" style="384" customWidth="1"/>
    <col min="12798" max="12803" width="15.77734375" style="384" customWidth="1"/>
    <col min="12804" max="12804" width="8.88671875" style="384"/>
    <col min="12805" max="12805" width="11" style="384" customWidth="1"/>
    <col min="12806" max="12807" width="8.88671875" style="384"/>
    <col min="12808" max="12809" width="10.77734375" style="384" customWidth="1"/>
    <col min="12810" max="12810" width="14" style="384" customWidth="1"/>
    <col min="12811" max="13052" width="8.88671875" style="384"/>
    <col min="13053" max="13053" width="11" style="384" customWidth="1"/>
    <col min="13054" max="13059" width="15.77734375" style="384" customWidth="1"/>
    <col min="13060" max="13060" width="8.88671875" style="384"/>
    <col min="13061" max="13061" width="11" style="384" customWidth="1"/>
    <col min="13062" max="13063" width="8.88671875" style="384"/>
    <col min="13064" max="13065" width="10.77734375" style="384" customWidth="1"/>
    <col min="13066" max="13066" width="14" style="384" customWidth="1"/>
    <col min="13067" max="13308" width="8.88671875" style="384"/>
    <col min="13309" max="13309" width="11" style="384" customWidth="1"/>
    <col min="13310" max="13315" width="15.77734375" style="384" customWidth="1"/>
    <col min="13316" max="13316" width="8.88671875" style="384"/>
    <col min="13317" max="13317" width="11" style="384" customWidth="1"/>
    <col min="13318" max="13319" width="8.88671875" style="384"/>
    <col min="13320" max="13321" width="10.77734375" style="384" customWidth="1"/>
    <col min="13322" max="13322" width="14" style="384" customWidth="1"/>
    <col min="13323" max="13564" width="8.88671875" style="384"/>
    <col min="13565" max="13565" width="11" style="384" customWidth="1"/>
    <col min="13566" max="13571" width="15.77734375" style="384" customWidth="1"/>
    <col min="13572" max="13572" width="8.88671875" style="384"/>
    <col min="13573" max="13573" width="11" style="384" customWidth="1"/>
    <col min="13574" max="13575" width="8.88671875" style="384"/>
    <col min="13576" max="13577" width="10.77734375" style="384" customWidth="1"/>
    <col min="13578" max="13578" width="14" style="384" customWidth="1"/>
    <col min="13579" max="13820" width="8.88671875" style="384"/>
    <col min="13821" max="13821" width="11" style="384" customWidth="1"/>
    <col min="13822" max="13827" width="15.77734375" style="384" customWidth="1"/>
    <col min="13828" max="13828" width="8.88671875" style="384"/>
    <col min="13829" max="13829" width="11" style="384" customWidth="1"/>
    <col min="13830" max="13831" width="8.88671875" style="384"/>
    <col min="13832" max="13833" width="10.77734375" style="384" customWidth="1"/>
    <col min="13834" max="13834" width="14" style="384" customWidth="1"/>
    <col min="13835" max="14076" width="8.88671875" style="384"/>
    <col min="14077" max="14077" width="11" style="384" customWidth="1"/>
    <col min="14078" max="14083" width="15.77734375" style="384" customWidth="1"/>
    <col min="14084" max="14084" width="8.88671875" style="384"/>
    <col min="14085" max="14085" width="11" style="384" customWidth="1"/>
    <col min="14086" max="14087" width="8.88671875" style="384"/>
    <col min="14088" max="14089" width="10.77734375" style="384" customWidth="1"/>
    <col min="14090" max="14090" width="14" style="384" customWidth="1"/>
    <col min="14091" max="14332" width="8.88671875" style="384"/>
    <col min="14333" max="14333" width="11" style="384" customWidth="1"/>
    <col min="14334" max="14339" width="15.77734375" style="384" customWidth="1"/>
    <col min="14340" max="14340" width="8.88671875" style="384"/>
    <col min="14341" max="14341" width="11" style="384" customWidth="1"/>
    <col min="14342" max="14343" width="8.88671875" style="384"/>
    <col min="14344" max="14345" width="10.77734375" style="384" customWidth="1"/>
    <col min="14346" max="14346" width="14" style="384" customWidth="1"/>
    <col min="14347" max="14588" width="8.88671875" style="384"/>
    <col min="14589" max="14589" width="11" style="384" customWidth="1"/>
    <col min="14590" max="14595" width="15.77734375" style="384" customWidth="1"/>
    <col min="14596" max="14596" width="8.88671875" style="384"/>
    <col min="14597" max="14597" width="11" style="384" customWidth="1"/>
    <col min="14598" max="14599" width="8.88671875" style="384"/>
    <col min="14600" max="14601" width="10.77734375" style="384" customWidth="1"/>
    <col min="14602" max="14602" width="14" style="384" customWidth="1"/>
    <col min="14603" max="14844" width="8.88671875" style="384"/>
    <col min="14845" max="14845" width="11" style="384" customWidth="1"/>
    <col min="14846" max="14851" width="15.77734375" style="384" customWidth="1"/>
    <col min="14852" max="14852" width="8.88671875" style="384"/>
    <col min="14853" max="14853" width="11" style="384" customWidth="1"/>
    <col min="14854" max="14855" width="8.88671875" style="384"/>
    <col min="14856" max="14857" width="10.77734375" style="384" customWidth="1"/>
    <col min="14858" max="14858" width="14" style="384" customWidth="1"/>
    <col min="14859" max="15100" width="8.88671875" style="384"/>
    <col min="15101" max="15101" width="11" style="384" customWidth="1"/>
    <col min="15102" max="15107" width="15.77734375" style="384" customWidth="1"/>
    <col min="15108" max="15108" width="8.88671875" style="384"/>
    <col min="15109" max="15109" width="11" style="384" customWidth="1"/>
    <col min="15110" max="15111" width="8.88671875" style="384"/>
    <col min="15112" max="15113" width="10.77734375" style="384" customWidth="1"/>
    <col min="15114" max="15114" width="14" style="384" customWidth="1"/>
    <col min="15115" max="15356" width="8.88671875" style="384"/>
    <col min="15357" max="15357" width="11" style="384" customWidth="1"/>
    <col min="15358" max="15363" width="15.77734375" style="384" customWidth="1"/>
    <col min="15364" max="15364" width="8.88671875" style="384"/>
    <col min="15365" max="15365" width="11" style="384" customWidth="1"/>
    <col min="15366" max="15367" width="8.88671875" style="384"/>
    <col min="15368" max="15369" width="10.77734375" style="384" customWidth="1"/>
    <col min="15370" max="15370" width="14" style="384" customWidth="1"/>
    <col min="15371" max="15612" width="8.88671875" style="384"/>
    <col min="15613" max="15613" width="11" style="384" customWidth="1"/>
    <col min="15614" max="15619" width="15.77734375" style="384" customWidth="1"/>
    <col min="15620" max="15620" width="8.88671875" style="384"/>
    <col min="15621" max="15621" width="11" style="384" customWidth="1"/>
    <col min="15622" max="15623" width="8.88671875" style="384"/>
    <col min="15624" max="15625" width="10.77734375" style="384" customWidth="1"/>
    <col min="15626" max="15626" width="14" style="384" customWidth="1"/>
    <col min="15627" max="15868" width="8.88671875" style="384"/>
    <col min="15869" max="15869" width="11" style="384" customWidth="1"/>
    <col min="15870" max="15875" width="15.77734375" style="384" customWidth="1"/>
    <col min="15876" max="15876" width="8.88671875" style="384"/>
    <col min="15877" max="15877" width="11" style="384" customWidth="1"/>
    <col min="15878" max="15879" width="8.88671875" style="384"/>
    <col min="15880" max="15881" width="10.77734375" style="384" customWidth="1"/>
    <col min="15882" max="15882" width="14" style="384" customWidth="1"/>
    <col min="15883" max="16124" width="8.88671875" style="384"/>
    <col min="16125" max="16125" width="11" style="384" customWidth="1"/>
    <col min="16126" max="16131" width="15.77734375" style="384" customWidth="1"/>
    <col min="16132" max="16132" width="8.88671875" style="384"/>
    <col min="16133" max="16133" width="11" style="384" customWidth="1"/>
    <col min="16134" max="16135" width="8.88671875" style="384"/>
    <col min="16136" max="16137" width="10.77734375" style="384" customWidth="1"/>
    <col min="16138" max="16138" width="14" style="384" customWidth="1"/>
    <col min="16139" max="16384" width="8.88671875" style="384"/>
  </cols>
  <sheetData>
    <row r="1" spans="1:33" ht="15.6" x14ac:dyDescent="0.3">
      <c r="A1" s="381"/>
      <c r="B1" s="382"/>
      <c r="C1" s="382"/>
      <c r="D1" s="382"/>
      <c r="E1" s="382"/>
      <c r="F1" s="382"/>
      <c r="G1" s="382"/>
      <c r="H1" s="382"/>
      <c r="I1" s="383"/>
      <c r="J1" s="383"/>
      <c r="K1" s="383"/>
      <c r="L1" s="383"/>
      <c r="M1" s="383"/>
      <c r="N1" s="383"/>
    </row>
    <row r="2" spans="1:33" ht="51" customHeight="1" x14ac:dyDescent="0.3">
      <c r="A2" s="381"/>
      <c r="B2" s="441" t="s">
        <v>277</v>
      </c>
      <c r="C2" s="441"/>
      <c r="D2" s="441"/>
      <c r="E2" s="441"/>
      <c r="F2" s="441"/>
      <c r="G2" s="441"/>
      <c r="H2" s="441"/>
      <c r="I2" s="441"/>
      <c r="J2" s="441"/>
      <c r="K2" s="441"/>
      <c r="L2" s="388"/>
      <c r="M2" s="388"/>
      <c r="N2" s="383"/>
      <c r="O2" s="441" t="s">
        <v>278</v>
      </c>
      <c r="P2" s="441"/>
      <c r="Q2" s="441"/>
      <c r="R2" s="441"/>
      <c r="S2" s="441"/>
      <c r="T2" s="441"/>
      <c r="U2" s="441"/>
      <c r="V2" s="441"/>
      <c r="W2" s="441"/>
      <c r="X2" s="441"/>
    </row>
    <row r="3" spans="1:33" ht="29.25" customHeight="1" x14ac:dyDescent="0.3">
      <c r="A3" s="381"/>
      <c r="B3" s="442"/>
      <c r="C3" s="396"/>
      <c r="D3" s="396"/>
      <c r="E3" s="396"/>
      <c r="F3" s="396"/>
      <c r="G3" s="396"/>
      <c r="H3" s="382"/>
      <c r="I3" s="383"/>
      <c r="J3" s="383"/>
      <c r="K3" s="383"/>
      <c r="L3" s="383"/>
      <c r="M3" s="383"/>
      <c r="N3" s="383"/>
      <c r="O3" s="442"/>
      <c r="P3" s="396"/>
      <c r="Q3" s="396"/>
      <c r="R3" s="396"/>
      <c r="S3" s="396"/>
      <c r="T3" s="396"/>
      <c r="U3" s="382"/>
      <c r="V3" s="383"/>
      <c r="W3" s="383"/>
      <c r="X3" s="383"/>
    </row>
    <row r="4" spans="1:33" ht="15.75" customHeight="1" x14ac:dyDescent="0.3">
      <c r="A4" s="381"/>
      <c r="B4" s="402"/>
      <c r="C4" s="388"/>
      <c r="D4" s="388"/>
      <c r="E4" s="388"/>
      <c r="F4" s="388"/>
      <c r="G4" s="388"/>
      <c r="H4" s="408" t="s">
        <v>279</v>
      </c>
      <c r="I4" s="408"/>
      <c r="J4" s="408"/>
      <c r="K4" s="408"/>
      <c r="L4" s="383"/>
      <c r="M4" s="383"/>
      <c r="N4" s="383"/>
      <c r="O4" s="402"/>
      <c r="P4" s="388"/>
      <c r="Q4" s="388"/>
      <c r="R4" s="388"/>
      <c r="S4" s="388"/>
      <c r="T4" s="388"/>
      <c r="U4" s="408" t="s">
        <v>280</v>
      </c>
      <c r="V4" s="408"/>
      <c r="W4" s="408"/>
      <c r="X4" s="408"/>
    </row>
    <row r="5" spans="1:33" ht="15.75" customHeight="1" x14ac:dyDescent="0.3">
      <c r="A5" s="381"/>
      <c r="B5" s="388"/>
      <c r="C5" s="388"/>
      <c r="D5" s="388"/>
      <c r="E5" s="388"/>
      <c r="F5" s="388"/>
      <c r="G5" s="388"/>
      <c r="H5" s="408"/>
      <c r="I5" s="408"/>
      <c r="J5" s="408"/>
      <c r="K5" s="408"/>
      <c r="L5" s="409"/>
      <c r="M5" s="409"/>
      <c r="O5" s="388"/>
      <c r="P5" s="388"/>
      <c r="Q5" s="388"/>
      <c r="R5" s="388"/>
      <c r="S5" s="388"/>
      <c r="T5" s="388"/>
      <c r="U5" s="408"/>
      <c r="V5" s="408"/>
      <c r="W5" s="408"/>
      <c r="X5" s="408"/>
    </row>
    <row r="6" spans="1:33" ht="15.75" customHeight="1" x14ac:dyDescent="0.3">
      <c r="A6" s="381"/>
      <c r="B6" s="388"/>
      <c r="C6" s="388"/>
      <c r="D6" s="388"/>
      <c r="E6" s="388"/>
      <c r="F6" s="388"/>
      <c r="G6" s="388"/>
      <c r="H6" s="408"/>
      <c r="I6" s="408"/>
      <c r="J6" s="408"/>
      <c r="K6" s="408"/>
      <c r="L6" s="409"/>
      <c r="M6" s="409"/>
      <c r="O6" s="388"/>
      <c r="P6" s="388"/>
      <c r="Q6" s="388"/>
      <c r="R6" s="388"/>
      <c r="S6" s="388"/>
      <c r="T6" s="388"/>
      <c r="U6" s="408"/>
      <c r="V6" s="408"/>
      <c r="W6" s="408"/>
      <c r="X6" s="408"/>
    </row>
    <row r="7" spans="1:33" ht="15.75" customHeight="1" x14ac:dyDescent="0.3">
      <c r="A7" s="381"/>
      <c r="B7" s="388"/>
      <c r="C7" s="388"/>
      <c r="D7" s="388"/>
      <c r="E7" s="388"/>
      <c r="F7" s="388"/>
      <c r="G7" s="388"/>
      <c r="H7" s="408"/>
      <c r="I7" s="408"/>
      <c r="J7" s="408"/>
      <c r="K7" s="408"/>
      <c r="L7" s="409"/>
      <c r="M7" s="409"/>
      <c r="O7" s="388"/>
      <c r="P7" s="388"/>
      <c r="Q7" s="388"/>
      <c r="R7" s="388"/>
      <c r="S7" s="388"/>
      <c r="T7" s="388"/>
      <c r="U7" s="408"/>
      <c r="V7" s="408"/>
      <c r="W7" s="408"/>
      <c r="X7" s="408"/>
    </row>
    <row r="8" spans="1:33" ht="15.75" customHeight="1" x14ac:dyDescent="0.3">
      <c r="A8" s="381"/>
      <c r="B8" s="386"/>
      <c r="C8" s="411"/>
      <c r="D8" s="411"/>
      <c r="E8" s="412"/>
      <c r="F8" s="413"/>
      <c r="H8" s="408"/>
      <c r="I8" s="408"/>
      <c r="J8" s="408"/>
      <c r="K8" s="408"/>
      <c r="L8" s="409"/>
      <c r="M8" s="409"/>
      <c r="O8" s="386"/>
      <c r="P8" s="411"/>
      <c r="Q8" s="411"/>
      <c r="R8" s="412"/>
      <c r="S8" s="413"/>
      <c r="U8" s="408"/>
      <c r="V8" s="408"/>
      <c r="W8" s="408"/>
      <c r="X8" s="408"/>
      <c r="AG8" s="414"/>
    </row>
    <row r="9" spans="1:33" ht="15.75" customHeight="1" x14ac:dyDescent="0.3">
      <c r="A9" s="381"/>
      <c r="B9" s="386"/>
      <c r="C9" s="411"/>
      <c r="D9" s="411"/>
      <c r="E9" s="412"/>
      <c r="F9" s="413"/>
      <c r="H9" s="408"/>
      <c r="I9" s="408"/>
      <c r="J9" s="408"/>
      <c r="K9" s="408"/>
      <c r="L9" s="409"/>
      <c r="M9" s="409"/>
      <c r="O9" s="386"/>
      <c r="P9" s="411"/>
      <c r="Q9" s="411"/>
      <c r="R9" s="412"/>
      <c r="S9" s="413"/>
      <c r="U9" s="408"/>
      <c r="V9" s="408"/>
      <c r="W9" s="408"/>
      <c r="X9" s="408"/>
    </row>
    <row r="10" spans="1:33" ht="15.75" customHeight="1" x14ac:dyDescent="0.3">
      <c r="A10" s="381"/>
      <c r="B10" s="386"/>
      <c r="C10" s="411"/>
      <c r="D10" s="411"/>
      <c r="E10" s="412"/>
      <c r="F10" s="413"/>
      <c r="H10" s="408"/>
      <c r="I10" s="408"/>
      <c r="J10" s="408"/>
      <c r="K10" s="408"/>
      <c r="L10" s="409"/>
      <c r="M10" s="409"/>
      <c r="O10" s="386"/>
      <c r="P10" s="411"/>
      <c r="Q10" s="411"/>
      <c r="R10" s="412"/>
      <c r="S10" s="413"/>
      <c r="U10" s="408"/>
      <c r="V10" s="408"/>
      <c r="W10" s="408"/>
      <c r="X10" s="408"/>
    </row>
    <row r="11" spans="1:33" ht="15.75" customHeight="1" x14ac:dyDescent="0.3">
      <c r="A11" s="381"/>
      <c r="B11" s="386"/>
      <c r="C11" s="411"/>
      <c r="D11" s="411"/>
      <c r="E11" s="412"/>
      <c r="F11" s="413"/>
      <c r="H11" s="408"/>
      <c r="I11" s="408"/>
      <c r="J11" s="408"/>
      <c r="K11" s="408"/>
      <c r="L11" s="409"/>
      <c r="M11" s="409"/>
      <c r="O11" s="386"/>
      <c r="P11" s="411"/>
      <c r="Q11" s="411"/>
      <c r="R11" s="412"/>
      <c r="S11" s="413"/>
      <c r="U11" s="408"/>
      <c r="V11" s="408"/>
      <c r="W11" s="408"/>
      <c r="X11" s="408"/>
    </row>
    <row r="12" spans="1:33" ht="15.75" customHeight="1" x14ac:dyDescent="0.3">
      <c r="A12" s="381"/>
      <c r="B12" s="386"/>
      <c r="C12" s="411"/>
      <c r="D12" s="411"/>
      <c r="E12" s="412"/>
      <c r="F12" s="413"/>
      <c r="H12" s="408"/>
      <c r="I12" s="408"/>
      <c r="J12" s="408"/>
      <c r="K12" s="408"/>
      <c r="L12" s="409"/>
      <c r="M12" s="409"/>
      <c r="O12" s="386"/>
      <c r="P12" s="411"/>
      <c r="Q12" s="411"/>
      <c r="R12" s="412"/>
      <c r="S12" s="413"/>
      <c r="U12" s="408"/>
      <c r="V12" s="408"/>
      <c r="W12" s="408"/>
      <c r="X12" s="408"/>
    </row>
    <row r="13" spans="1:33" ht="15.75" customHeight="1" x14ac:dyDescent="0.3">
      <c r="A13" s="381"/>
      <c r="B13" s="386"/>
      <c r="C13" s="411"/>
      <c r="D13" s="411"/>
      <c r="E13" s="412"/>
      <c r="F13" s="413"/>
      <c r="H13" s="408"/>
      <c r="I13" s="408"/>
      <c r="J13" s="408"/>
      <c r="K13" s="408"/>
      <c r="L13" s="409"/>
      <c r="M13" s="409"/>
      <c r="O13" s="386"/>
      <c r="P13" s="411"/>
      <c r="Q13" s="411"/>
      <c r="R13" s="412"/>
      <c r="S13" s="413"/>
      <c r="U13" s="408"/>
      <c r="V13" s="408"/>
      <c r="W13" s="408"/>
      <c r="X13" s="408"/>
    </row>
    <row r="14" spans="1:33" ht="15.75" customHeight="1" x14ac:dyDescent="0.3">
      <c r="A14" s="381"/>
      <c r="B14" s="386"/>
      <c r="C14" s="411"/>
      <c r="D14" s="411"/>
      <c r="E14" s="412"/>
      <c r="F14" s="413"/>
      <c r="G14" s="415"/>
      <c r="H14" s="408"/>
      <c r="I14" s="408"/>
      <c r="J14" s="408"/>
      <c r="K14" s="408"/>
      <c r="L14" s="409"/>
      <c r="M14" s="409"/>
      <c r="O14" s="386"/>
      <c r="P14" s="411"/>
      <c r="Q14" s="411"/>
      <c r="R14" s="412"/>
      <c r="S14" s="413"/>
      <c r="T14" s="415"/>
      <c r="U14" s="408"/>
      <c r="V14" s="408"/>
      <c r="W14" s="408"/>
      <c r="X14" s="408"/>
    </row>
    <row r="15" spans="1:33" ht="15.75" customHeight="1" x14ac:dyDescent="0.3">
      <c r="A15" s="381"/>
      <c r="B15" s="386"/>
      <c r="C15" s="411"/>
      <c r="D15" s="411"/>
      <c r="E15" s="412"/>
      <c r="F15" s="413"/>
      <c r="L15" s="409"/>
      <c r="M15" s="409"/>
      <c r="O15" s="386"/>
      <c r="P15" s="411"/>
      <c r="Q15" s="411"/>
      <c r="R15" s="412"/>
      <c r="S15" s="413"/>
    </row>
    <row r="16" spans="1:33" ht="15" customHeight="1" x14ac:dyDescent="0.3">
      <c r="B16" s="435"/>
      <c r="O16" s="435"/>
      <c r="S16" s="434"/>
    </row>
    <row r="17" spans="2:20" ht="38.25" customHeight="1" x14ac:dyDescent="0.3">
      <c r="E17" s="436"/>
      <c r="F17" s="437"/>
      <c r="G17" s="436"/>
      <c r="R17" s="436"/>
      <c r="S17" s="437"/>
      <c r="T17" s="436"/>
    </row>
    <row r="18" spans="2:20" ht="17.25" customHeight="1" x14ac:dyDescent="0.3">
      <c r="B18" s="443" t="s">
        <v>231</v>
      </c>
      <c r="C18" s="444">
        <v>52.915019320905934</v>
      </c>
      <c r="O18" s="445" t="s">
        <v>256</v>
      </c>
      <c r="P18" s="446">
        <v>16.145486258637266</v>
      </c>
      <c r="S18" s="434"/>
    </row>
    <row r="19" spans="2:20" x14ac:dyDescent="0.3">
      <c r="B19" s="447" t="s">
        <v>230</v>
      </c>
      <c r="C19" s="448">
        <v>47.084980679094066</v>
      </c>
      <c r="O19" s="449" t="s">
        <v>257</v>
      </c>
      <c r="P19" s="450">
        <v>30.017665869093673</v>
      </c>
      <c r="S19" s="434"/>
    </row>
    <row r="20" spans="2:20" x14ac:dyDescent="0.3">
      <c r="G20" s="451"/>
      <c r="O20" s="449" t="s">
        <v>258</v>
      </c>
      <c r="P20" s="450">
        <v>19.923410630828059</v>
      </c>
    </row>
    <row r="21" spans="2:20" x14ac:dyDescent="0.3">
      <c r="O21" s="449" t="s">
        <v>259</v>
      </c>
      <c r="P21" s="450">
        <v>14.623761712023972</v>
      </c>
    </row>
    <row r="22" spans="2:20" x14ac:dyDescent="0.3">
      <c r="O22" s="449" t="s">
        <v>260</v>
      </c>
      <c r="P22" s="450">
        <v>12.232719872984637</v>
      </c>
    </row>
    <row r="23" spans="2:20" x14ac:dyDescent="0.3">
      <c r="O23" s="452" t="s">
        <v>261</v>
      </c>
      <c r="P23" s="453">
        <v>7.0569556564323888</v>
      </c>
    </row>
  </sheetData>
  <mergeCells count="4">
    <mergeCell ref="B2:K2"/>
    <mergeCell ref="O2:X2"/>
    <mergeCell ref="H4:K14"/>
    <mergeCell ref="U4:X14"/>
  </mergeCells>
  <printOptions horizontalCentered="1" verticalCentered="1"/>
  <pageMargins left="0" right="0" top="0" bottom="0" header="0" footer="0"/>
  <pageSetup paperSize="512" fitToWidth="2" orientation="landscape" r:id="rId1"/>
  <headerFooter alignWithMargins="0"/>
  <colBreaks count="1" manualBreakCount="1">
    <brk id="13" max="1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ADF0-5AD0-4C7A-8E54-9BFA3E203770}">
  <sheetPr>
    <pageSetUpPr fitToPage="1"/>
  </sheetPr>
  <dimension ref="A1:CE61"/>
  <sheetViews>
    <sheetView showGridLines="0" zoomScale="70" zoomScaleNormal="70" workbookViewId="0">
      <pane xSplit="3" ySplit="7" topLeftCell="D44"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19.44140625" style="141" customWidth="1"/>
    <col min="35" max="35" width="2.6640625" style="8" customWidth="1"/>
    <col min="36" max="36" width="14.33203125" style="8" customWidth="1"/>
    <col min="37" max="37" width="9.33203125" style="8"/>
    <col min="38" max="38" width="12" style="8" bestFit="1" customWidth="1"/>
    <col min="39" max="39" width="9.44140625" style="8" bestFit="1" customWidth="1"/>
    <col min="40" max="40" width="12" style="8" bestFit="1" customWidth="1"/>
    <col min="41" max="41" width="11.33203125" style="8" bestFit="1" customWidth="1"/>
    <col min="42" max="49" width="9.44140625" style="8" bestFit="1" customWidth="1"/>
    <col min="50" max="50" width="11.33203125" style="8" bestFit="1" customWidth="1"/>
    <col min="51" max="53" width="9.44140625" style="8" bestFit="1" customWidth="1"/>
    <col min="54" max="54" width="10.6640625" style="8" bestFit="1" customWidth="1"/>
    <col min="55" max="55" width="9.44140625" style="8" bestFit="1" customWidth="1"/>
    <col min="56" max="56" width="12.44140625" style="8" bestFit="1" customWidth="1"/>
    <col min="57" max="57" width="13.33203125" style="8" bestFit="1" customWidth="1"/>
    <col min="58" max="58" width="9.33203125" style="8"/>
    <col min="59" max="59" width="3" style="8" customWidth="1"/>
    <col min="60" max="16384" width="9.33203125" style="8"/>
  </cols>
  <sheetData>
    <row r="1" spans="1:35" ht="9.75" customHeight="1" x14ac:dyDescent="0.3"/>
    <row r="2" spans="1:35" ht="22.5" customHeight="1" x14ac:dyDescent="0.3">
      <c r="B2" s="142" t="s">
        <v>281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282</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8" t="s">
        <v>283</v>
      </c>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76</v>
      </c>
      <c r="E8" s="173">
        <v>322</v>
      </c>
      <c r="F8" s="173">
        <v>45</v>
      </c>
      <c r="G8" s="173">
        <v>12</v>
      </c>
      <c r="H8" s="173">
        <v>0</v>
      </c>
      <c r="I8" s="173">
        <v>4</v>
      </c>
      <c r="J8" s="173">
        <v>4</v>
      </c>
      <c r="K8" s="173">
        <v>0</v>
      </c>
      <c r="L8" s="173">
        <v>4</v>
      </c>
      <c r="M8" s="173">
        <v>6</v>
      </c>
      <c r="N8" s="173">
        <v>3</v>
      </c>
      <c r="O8" s="173">
        <v>0</v>
      </c>
      <c r="P8" s="173">
        <v>0</v>
      </c>
      <c r="Q8" s="173">
        <v>0</v>
      </c>
      <c r="R8" s="173">
        <v>0</v>
      </c>
      <c r="S8" s="173">
        <v>40</v>
      </c>
      <c r="T8" s="173">
        <v>1</v>
      </c>
      <c r="U8" s="173">
        <v>0</v>
      </c>
      <c r="V8" s="173">
        <v>0</v>
      </c>
      <c r="W8" s="173">
        <v>0</v>
      </c>
      <c r="X8" s="173">
        <v>0</v>
      </c>
      <c r="Y8" s="173">
        <v>0</v>
      </c>
      <c r="Z8" s="173">
        <v>3</v>
      </c>
      <c r="AA8" s="173">
        <v>37</v>
      </c>
      <c r="AB8" s="173">
        <v>14</v>
      </c>
      <c r="AC8" s="173">
        <v>2</v>
      </c>
      <c r="AD8" s="173">
        <v>0</v>
      </c>
      <c r="AE8" s="173">
        <v>12</v>
      </c>
      <c r="AF8" s="174">
        <v>585</v>
      </c>
      <c r="AG8" s="175">
        <v>17</v>
      </c>
      <c r="AH8" s="176">
        <v>3341.1764705882356</v>
      </c>
      <c r="AI8" s="177"/>
    </row>
    <row r="9" spans="1:35" ht="23.1" customHeight="1" x14ac:dyDescent="0.3">
      <c r="B9" s="171">
        <v>2</v>
      </c>
      <c r="C9" s="172" t="s">
        <v>90</v>
      </c>
      <c r="D9" s="173">
        <v>14147</v>
      </c>
      <c r="E9" s="173">
        <v>13453</v>
      </c>
      <c r="F9" s="173">
        <v>3723</v>
      </c>
      <c r="G9" s="173">
        <v>6638</v>
      </c>
      <c r="H9" s="173">
        <v>0</v>
      </c>
      <c r="I9" s="173">
        <v>1800</v>
      </c>
      <c r="J9" s="173">
        <v>1064</v>
      </c>
      <c r="K9" s="173">
        <v>19</v>
      </c>
      <c r="L9" s="173">
        <v>2367</v>
      </c>
      <c r="M9" s="173">
        <v>903</v>
      </c>
      <c r="N9" s="173">
        <v>1157</v>
      </c>
      <c r="O9" s="173">
        <v>0</v>
      </c>
      <c r="P9" s="173">
        <v>0</v>
      </c>
      <c r="Q9" s="173">
        <v>628</v>
      </c>
      <c r="R9" s="173">
        <v>0</v>
      </c>
      <c r="S9" s="173">
        <v>11709</v>
      </c>
      <c r="T9" s="173">
        <v>588</v>
      </c>
      <c r="U9" s="173">
        <v>500</v>
      </c>
      <c r="V9" s="173">
        <v>2728</v>
      </c>
      <c r="W9" s="173">
        <v>11</v>
      </c>
      <c r="X9" s="173">
        <v>862</v>
      </c>
      <c r="Y9" s="173">
        <v>77</v>
      </c>
      <c r="Z9" s="173">
        <v>8</v>
      </c>
      <c r="AA9" s="173">
        <v>1514</v>
      </c>
      <c r="AB9" s="173">
        <v>1790</v>
      </c>
      <c r="AC9" s="173">
        <v>679</v>
      </c>
      <c r="AD9" s="173">
        <v>1563</v>
      </c>
      <c r="AE9" s="173">
        <v>44359</v>
      </c>
      <c r="AF9" s="174">
        <v>112287</v>
      </c>
      <c r="AG9" s="175">
        <v>55214</v>
      </c>
      <c r="AH9" s="176">
        <v>103.36689969935162</v>
      </c>
      <c r="AI9" s="177"/>
    </row>
    <row r="10" spans="1:35" ht="23.1" customHeight="1" x14ac:dyDescent="0.3">
      <c r="B10" s="171">
        <v>3</v>
      </c>
      <c r="C10" s="172" t="s">
        <v>91</v>
      </c>
      <c r="D10" s="173">
        <v>6793</v>
      </c>
      <c r="E10" s="173">
        <v>2223</v>
      </c>
      <c r="F10" s="173">
        <v>67</v>
      </c>
      <c r="G10" s="173">
        <v>84</v>
      </c>
      <c r="H10" s="173">
        <v>0</v>
      </c>
      <c r="I10" s="173">
        <v>36</v>
      </c>
      <c r="J10" s="173">
        <v>4</v>
      </c>
      <c r="K10" s="173">
        <v>4</v>
      </c>
      <c r="L10" s="173">
        <v>1</v>
      </c>
      <c r="M10" s="173">
        <v>5</v>
      </c>
      <c r="N10" s="173">
        <v>1</v>
      </c>
      <c r="O10" s="173">
        <v>0</v>
      </c>
      <c r="P10" s="173">
        <v>0</v>
      </c>
      <c r="Q10" s="173">
        <v>4</v>
      </c>
      <c r="R10" s="173">
        <v>0</v>
      </c>
      <c r="S10" s="173">
        <v>1912</v>
      </c>
      <c r="T10" s="173">
        <v>498</v>
      </c>
      <c r="U10" s="173">
        <v>74</v>
      </c>
      <c r="V10" s="173">
        <v>7</v>
      </c>
      <c r="W10" s="173">
        <v>0</v>
      </c>
      <c r="X10" s="173">
        <v>3</v>
      </c>
      <c r="Y10" s="173">
        <v>9</v>
      </c>
      <c r="Z10" s="173">
        <v>5</v>
      </c>
      <c r="AA10" s="173">
        <v>14</v>
      </c>
      <c r="AB10" s="173">
        <v>14</v>
      </c>
      <c r="AC10" s="173">
        <v>0</v>
      </c>
      <c r="AD10" s="173">
        <v>48</v>
      </c>
      <c r="AE10" s="173">
        <v>259</v>
      </c>
      <c r="AF10" s="178">
        <v>12065</v>
      </c>
      <c r="AG10" s="179">
        <v>1405</v>
      </c>
      <c r="AH10" s="176">
        <v>758.71886120996442</v>
      </c>
      <c r="AI10" s="177"/>
    </row>
    <row r="11" spans="1:35" ht="23.1" customHeight="1" x14ac:dyDescent="0.3">
      <c r="B11" s="171">
        <v>4</v>
      </c>
      <c r="C11" s="172" t="s">
        <v>92</v>
      </c>
      <c r="D11" s="173">
        <v>16576</v>
      </c>
      <c r="E11" s="173">
        <v>10441</v>
      </c>
      <c r="F11" s="173">
        <v>1270</v>
      </c>
      <c r="G11" s="173">
        <v>932</v>
      </c>
      <c r="H11" s="173">
        <v>0</v>
      </c>
      <c r="I11" s="173">
        <v>537</v>
      </c>
      <c r="J11" s="173">
        <v>283</v>
      </c>
      <c r="K11" s="173">
        <v>113</v>
      </c>
      <c r="L11" s="173">
        <v>6</v>
      </c>
      <c r="M11" s="173">
        <v>190</v>
      </c>
      <c r="N11" s="173">
        <v>13</v>
      </c>
      <c r="O11" s="173">
        <v>0</v>
      </c>
      <c r="P11" s="173">
        <v>0</v>
      </c>
      <c r="Q11" s="173">
        <v>82</v>
      </c>
      <c r="R11" s="173">
        <v>0</v>
      </c>
      <c r="S11" s="173">
        <v>55562</v>
      </c>
      <c r="T11" s="173">
        <v>5240</v>
      </c>
      <c r="U11" s="173">
        <v>2915</v>
      </c>
      <c r="V11" s="173">
        <v>1664</v>
      </c>
      <c r="W11" s="173">
        <v>10</v>
      </c>
      <c r="X11" s="173">
        <v>10</v>
      </c>
      <c r="Y11" s="173">
        <v>0</v>
      </c>
      <c r="Z11" s="173">
        <v>1</v>
      </c>
      <c r="AA11" s="173">
        <v>10</v>
      </c>
      <c r="AB11" s="173">
        <v>10</v>
      </c>
      <c r="AC11" s="173">
        <v>0</v>
      </c>
      <c r="AD11" s="173">
        <v>36</v>
      </c>
      <c r="AE11" s="173">
        <v>131</v>
      </c>
      <c r="AF11" s="178">
        <v>96032</v>
      </c>
      <c r="AG11" s="179">
        <v>2199</v>
      </c>
      <c r="AH11" s="176">
        <v>4267.0759436107328</v>
      </c>
      <c r="AI11" s="177"/>
    </row>
    <row r="12" spans="1:35" ht="23.1" customHeight="1" x14ac:dyDescent="0.3">
      <c r="B12" s="171">
        <v>5</v>
      </c>
      <c r="C12" s="172" t="s">
        <v>93</v>
      </c>
      <c r="D12" s="173">
        <v>1921</v>
      </c>
      <c r="E12" s="173">
        <v>1879</v>
      </c>
      <c r="F12" s="173">
        <v>106</v>
      </c>
      <c r="G12" s="173">
        <v>112</v>
      </c>
      <c r="H12" s="173">
        <v>0</v>
      </c>
      <c r="I12" s="173">
        <v>52</v>
      </c>
      <c r="J12" s="173">
        <v>4</v>
      </c>
      <c r="K12" s="173">
        <v>1</v>
      </c>
      <c r="L12" s="173">
        <v>10</v>
      </c>
      <c r="M12" s="173">
        <v>8</v>
      </c>
      <c r="N12" s="173">
        <v>6</v>
      </c>
      <c r="O12" s="173">
        <v>0</v>
      </c>
      <c r="P12" s="173">
        <v>0</v>
      </c>
      <c r="Q12" s="173">
        <v>8</v>
      </c>
      <c r="R12" s="173">
        <v>0</v>
      </c>
      <c r="S12" s="173">
        <v>228</v>
      </c>
      <c r="T12" s="173">
        <v>36</v>
      </c>
      <c r="U12" s="173">
        <v>7</v>
      </c>
      <c r="V12" s="173">
        <v>7</v>
      </c>
      <c r="W12" s="173">
        <v>6</v>
      </c>
      <c r="X12" s="173">
        <v>3</v>
      </c>
      <c r="Y12" s="173">
        <v>0</v>
      </c>
      <c r="Z12" s="173">
        <v>2</v>
      </c>
      <c r="AA12" s="173">
        <v>3</v>
      </c>
      <c r="AB12" s="173">
        <v>0</v>
      </c>
      <c r="AC12" s="173">
        <v>0</v>
      </c>
      <c r="AD12" s="173">
        <v>22</v>
      </c>
      <c r="AE12" s="173">
        <v>324</v>
      </c>
      <c r="AF12" s="178">
        <v>4745</v>
      </c>
      <c r="AG12" s="179">
        <v>832</v>
      </c>
      <c r="AH12" s="176">
        <v>470.3125</v>
      </c>
      <c r="AI12" s="177"/>
    </row>
    <row r="13" spans="1:35" ht="23.1" customHeight="1" x14ac:dyDescent="0.3">
      <c r="B13" s="171">
        <v>6</v>
      </c>
      <c r="C13" s="172" t="s">
        <v>94</v>
      </c>
      <c r="D13" s="173">
        <v>6118</v>
      </c>
      <c r="E13" s="173">
        <v>795</v>
      </c>
      <c r="F13" s="173">
        <v>74</v>
      </c>
      <c r="G13" s="173">
        <v>41</v>
      </c>
      <c r="H13" s="173">
        <v>0</v>
      </c>
      <c r="I13" s="173">
        <v>13</v>
      </c>
      <c r="J13" s="173">
        <v>5</v>
      </c>
      <c r="K13" s="173">
        <v>0</v>
      </c>
      <c r="L13" s="173">
        <v>1</v>
      </c>
      <c r="M13" s="173">
        <v>10</v>
      </c>
      <c r="N13" s="173">
        <v>2</v>
      </c>
      <c r="O13" s="173">
        <v>0</v>
      </c>
      <c r="P13" s="173">
        <v>0</v>
      </c>
      <c r="Q13" s="173">
        <v>13</v>
      </c>
      <c r="R13" s="173">
        <v>0</v>
      </c>
      <c r="S13" s="173">
        <v>748</v>
      </c>
      <c r="T13" s="173">
        <v>42</v>
      </c>
      <c r="U13" s="173">
        <v>8</v>
      </c>
      <c r="V13" s="173">
        <v>3</v>
      </c>
      <c r="W13" s="173">
        <v>1</v>
      </c>
      <c r="X13" s="173">
        <v>0</v>
      </c>
      <c r="Y13" s="173">
        <v>0</v>
      </c>
      <c r="Z13" s="173">
        <v>4</v>
      </c>
      <c r="AA13" s="173">
        <v>0</v>
      </c>
      <c r="AB13" s="173">
        <v>0</v>
      </c>
      <c r="AC13" s="173">
        <v>0</v>
      </c>
      <c r="AD13" s="173">
        <v>3</v>
      </c>
      <c r="AE13" s="173">
        <v>89</v>
      </c>
      <c r="AF13" s="178">
        <v>7970</v>
      </c>
      <c r="AG13" s="179">
        <v>309</v>
      </c>
      <c r="AH13" s="176">
        <v>2479.2880258899677</v>
      </c>
      <c r="AI13" s="177"/>
    </row>
    <row r="14" spans="1:35" ht="23.1" customHeight="1" x14ac:dyDescent="0.3">
      <c r="B14" s="171">
        <v>7</v>
      </c>
      <c r="C14" s="172" t="s">
        <v>95</v>
      </c>
      <c r="D14" s="173">
        <v>767</v>
      </c>
      <c r="E14" s="173">
        <v>195</v>
      </c>
      <c r="F14" s="173">
        <v>30</v>
      </c>
      <c r="G14" s="173">
        <v>10</v>
      </c>
      <c r="H14" s="173">
        <v>0</v>
      </c>
      <c r="I14" s="173">
        <v>24</v>
      </c>
      <c r="J14" s="173">
        <v>2</v>
      </c>
      <c r="K14" s="173">
        <v>1</v>
      </c>
      <c r="L14" s="173">
        <v>0</v>
      </c>
      <c r="M14" s="173">
        <v>0</v>
      </c>
      <c r="N14" s="173">
        <v>0</v>
      </c>
      <c r="O14" s="173">
        <v>0</v>
      </c>
      <c r="P14" s="173">
        <v>0</v>
      </c>
      <c r="Q14" s="173">
        <v>1</v>
      </c>
      <c r="R14" s="173">
        <v>0</v>
      </c>
      <c r="S14" s="173">
        <v>1778</v>
      </c>
      <c r="T14" s="173">
        <v>330</v>
      </c>
      <c r="U14" s="173">
        <v>76</v>
      </c>
      <c r="V14" s="173">
        <v>8</v>
      </c>
      <c r="W14" s="173">
        <v>0</v>
      </c>
      <c r="X14" s="173">
        <v>0</v>
      </c>
      <c r="Y14" s="173">
        <v>1</v>
      </c>
      <c r="Z14" s="173">
        <v>0</v>
      </c>
      <c r="AA14" s="173">
        <v>2</v>
      </c>
      <c r="AB14" s="173">
        <v>0</v>
      </c>
      <c r="AC14" s="173">
        <v>0</v>
      </c>
      <c r="AD14" s="173">
        <v>5</v>
      </c>
      <c r="AE14" s="173">
        <v>23</v>
      </c>
      <c r="AF14" s="178">
        <v>3253</v>
      </c>
      <c r="AG14" s="179">
        <v>507</v>
      </c>
      <c r="AH14" s="176">
        <v>541.61735700197232</v>
      </c>
      <c r="AI14" s="177"/>
    </row>
    <row r="15" spans="1:35" ht="23.1" customHeight="1" x14ac:dyDescent="0.3">
      <c r="B15" s="171">
        <v>8</v>
      </c>
      <c r="C15" s="172" t="s">
        <v>96</v>
      </c>
      <c r="D15" s="173">
        <v>3476</v>
      </c>
      <c r="E15" s="173">
        <v>14265</v>
      </c>
      <c r="F15" s="173">
        <v>2496</v>
      </c>
      <c r="G15" s="173">
        <v>4093</v>
      </c>
      <c r="H15" s="173">
        <v>0</v>
      </c>
      <c r="I15" s="173">
        <v>511</v>
      </c>
      <c r="J15" s="173">
        <v>86</v>
      </c>
      <c r="K15" s="173">
        <v>37</v>
      </c>
      <c r="L15" s="173">
        <v>342</v>
      </c>
      <c r="M15" s="173">
        <v>394</v>
      </c>
      <c r="N15" s="173">
        <v>95</v>
      </c>
      <c r="O15" s="173">
        <v>0</v>
      </c>
      <c r="P15" s="173">
        <v>0</v>
      </c>
      <c r="Q15" s="173">
        <v>181</v>
      </c>
      <c r="R15" s="173">
        <v>0</v>
      </c>
      <c r="S15" s="173">
        <v>9528</v>
      </c>
      <c r="T15" s="173">
        <v>166</v>
      </c>
      <c r="U15" s="173">
        <v>862</v>
      </c>
      <c r="V15" s="173">
        <v>1081</v>
      </c>
      <c r="W15" s="173">
        <v>3</v>
      </c>
      <c r="X15" s="173">
        <v>576</v>
      </c>
      <c r="Y15" s="173">
        <v>17</v>
      </c>
      <c r="Z15" s="173">
        <v>429</v>
      </c>
      <c r="AA15" s="173">
        <v>848</v>
      </c>
      <c r="AB15" s="173">
        <v>599</v>
      </c>
      <c r="AC15" s="173">
        <v>37</v>
      </c>
      <c r="AD15" s="173">
        <v>912</v>
      </c>
      <c r="AE15" s="173">
        <v>4</v>
      </c>
      <c r="AF15" s="178">
        <v>41038</v>
      </c>
      <c r="AG15" s="179">
        <v>750</v>
      </c>
      <c r="AH15" s="176">
        <v>5371.7333333333336</v>
      </c>
      <c r="AI15" s="177"/>
    </row>
    <row r="16" spans="1:35" ht="23.1" customHeight="1" x14ac:dyDescent="0.3">
      <c r="B16" s="180" t="s">
        <v>97</v>
      </c>
      <c r="C16" s="181"/>
      <c r="D16" s="182">
        <v>49874</v>
      </c>
      <c r="E16" s="182">
        <v>43573</v>
      </c>
      <c r="F16" s="182">
        <v>7811</v>
      </c>
      <c r="G16" s="182">
        <v>11922</v>
      </c>
      <c r="H16" s="182">
        <v>0</v>
      </c>
      <c r="I16" s="182">
        <v>2977</v>
      </c>
      <c r="J16" s="182">
        <v>1452</v>
      </c>
      <c r="K16" s="182">
        <v>175</v>
      </c>
      <c r="L16" s="182">
        <v>2731</v>
      </c>
      <c r="M16" s="182">
        <v>1516</v>
      </c>
      <c r="N16" s="182">
        <v>1277</v>
      </c>
      <c r="O16" s="182">
        <v>0</v>
      </c>
      <c r="P16" s="182">
        <v>0</v>
      </c>
      <c r="Q16" s="182">
        <v>917</v>
      </c>
      <c r="R16" s="182">
        <v>0</v>
      </c>
      <c r="S16" s="182">
        <v>81505</v>
      </c>
      <c r="T16" s="182">
        <v>6901</v>
      </c>
      <c r="U16" s="182">
        <v>4442</v>
      </c>
      <c r="V16" s="182">
        <v>5498</v>
      </c>
      <c r="W16" s="182">
        <v>31</v>
      </c>
      <c r="X16" s="182">
        <v>1454</v>
      </c>
      <c r="Y16" s="182">
        <v>104</v>
      </c>
      <c r="Z16" s="182">
        <v>452</v>
      </c>
      <c r="AA16" s="182">
        <v>2428</v>
      </c>
      <c r="AB16" s="182">
        <v>2427</v>
      </c>
      <c r="AC16" s="182">
        <v>718</v>
      </c>
      <c r="AD16" s="182">
        <v>2589</v>
      </c>
      <c r="AE16" s="182">
        <v>45201</v>
      </c>
      <c r="AF16" s="183">
        <v>277975</v>
      </c>
      <c r="AG16" s="183">
        <v>61233</v>
      </c>
      <c r="AH16" s="184">
        <v>353.96273251351397</v>
      </c>
      <c r="AI16" s="177"/>
    </row>
    <row r="17" spans="2:35" ht="23.1" customHeight="1" x14ac:dyDescent="0.3">
      <c r="B17" s="171">
        <v>9</v>
      </c>
      <c r="C17" s="172" t="s">
        <v>98</v>
      </c>
      <c r="D17" s="173">
        <v>0</v>
      </c>
      <c r="E17" s="173">
        <v>2</v>
      </c>
      <c r="F17" s="173">
        <v>0</v>
      </c>
      <c r="G17" s="173">
        <v>0</v>
      </c>
      <c r="H17" s="173">
        <v>0</v>
      </c>
      <c r="I17" s="173">
        <v>0</v>
      </c>
      <c r="J17" s="173">
        <v>0</v>
      </c>
      <c r="K17" s="173">
        <v>1</v>
      </c>
      <c r="L17" s="173">
        <v>0</v>
      </c>
      <c r="M17" s="173">
        <v>0</v>
      </c>
      <c r="N17" s="173">
        <v>0</v>
      </c>
      <c r="O17" s="173">
        <v>0</v>
      </c>
      <c r="P17" s="173">
        <v>0</v>
      </c>
      <c r="Q17" s="173">
        <v>0</v>
      </c>
      <c r="R17" s="173">
        <v>0</v>
      </c>
      <c r="S17" s="173">
        <v>0</v>
      </c>
      <c r="T17" s="173">
        <v>66</v>
      </c>
      <c r="U17" s="173">
        <v>0</v>
      </c>
      <c r="V17" s="173">
        <v>0</v>
      </c>
      <c r="W17" s="173">
        <v>0</v>
      </c>
      <c r="X17" s="173">
        <v>0</v>
      </c>
      <c r="Y17" s="173">
        <v>0</v>
      </c>
      <c r="Z17" s="173">
        <v>0</v>
      </c>
      <c r="AA17" s="173">
        <v>0</v>
      </c>
      <c r="AB17" s="173">
        <v>0</v>
      </c>
      <c r="AC17" s="173">
        <v>0</v>
      </c>
      <c r="AD17" s="173">
        <v>0</v>
      </c>
      <c r="AE17" s="173">
        <v>122</v>
      </c>
      <c r="AF17" s="178">
        <v>191</v>
      </c>
      <c r="AG17" s="185">
        <v>356</v>
      </c>
      <c r="AH17" s="176">
        <v>-46.348314606741575</v>
      </c>
      <c r="AI17" s="177"/>
    </row>
    <row r="18" spans="2:35" ht="23.1" customHeight="1" x14ac:dyDescent="0.3">
      <c r="B18" s="171">
        <v>10</v>
      </c>
      <c r="C18" s="172" t="s">
        <v>99</v>
      </c>
      <c r="D18" s="173">
        <v>21700</v>
      </c>
      <c r="E18" s="173">
        <v>4130</v>
      </c>
      <c r="F18" s="173">
        <v>243</v>
      </c>
      <c r="G18" s="173">
        <v>131</v>
      </c>
      <c r="H18" s="173">
        <v>0</v>
      </c>
      <c r="I18" s="173">
        <v>70</v>
      </c>
      <c r="J18" s="173">
        <v>27</v>
      </c>
      <c r="K18" s="173">
        <v>3</v>
      </c>
      <c r="L18" s="173">
        <v>3</v>
      </c>
      <c r="M18" s="173">
        <v>17</v>
      </c>
      <c r="N18" s="173">
        <v>2</v>
      </c>
      <c r="O18" s="173">
        <v>0</v>
      </c>
      <c r="P18" s="173">
        <v>0</v>
      </c>
      <c r="Q18" s="173">
        <v>6</v>
      </c>
      <c r="R18" s="173">
        <v>0</v>
      </c>
      <c r="S18" s="173">
        <v>4624</v>
      </c>
      <c r="T18" s="173">
        <v>1391</v>
      </c>
      <c r="U18" s="173">
        <v>190</v>
      </c>
      <c r="V18" s="173">
        <v>234</v>
      </c>
      <c r="W18" s="173">
        <v>0</v>
      </c>
      <c r="X18" s="173">
        <v>2</v>
      </c>
      <c r="Y18" s="173">
        <v>2</v>
      </c>
      <c r="Z18" s="173">
        <v>11</v>
      </c>
      <c r="AA18" s="173">
        <v>1</v>
      </c>
      <c r="AB18" s="173">
        <v>1</v>
      </c>
      <c r="AC18" s="173">
        <v>0</v>
      </c>
      <c r="AD18" s="173">
        <v>16</v>
      </c>
      <c r="AE18" s="173">
        <v>35</v>
      </c>
      <c r="AF18" s="178">
        <v>32839</v>
      </c>
      <c r="AG18" s="179">
        <v>1253</v>
      </c>
      <c r="AH18" s="176">
        <v>2520.8300079808459</v>
      </c>
      <c r="AI18" s="177"/>
    </row>
    <row r="19" spans="2:35" ht="23.1" customHeight="1" x14ac:dyDescent="0.3">
      <c r="B19" s="171">
        <v>11</v>
      </c>
      <c r="C19" s="172" t="s">
        <v>100</v>
      </c>
      <c r="D19" s="173">
        <v>4517</v>
      </c>
      <c r="E19" s="173">
        <v>5893</v>
      </c>
      <c r="F19" s="173">
        <v>175</v>
      </c>
      <c r="G19" s="173">
        <v>66</v>
      </c>
      <c r="H19" s="173">
        <v>0</v>
      </c>
      <c r="I19" s="173">
        <v>65</v>
      </c>
      <c r="J19" s="173">
        <v>24</v>
      </c>
      <c r="K19" s="173">
        <v>4</v>
      </c>
      <c r="L19" s="173">
        <v>5</v>
      </c>
      <c r="M19" s="173">
        <v>1</v>
      </c>
      <c r="N19" s="173">
        <v>6</v>
      </c>
      <c r="O19" s="173">
        <v>0</v>
      </c>
      <c r="P19" s="173">
        <v>0</v>
      </c>
      <c r="Q19" s="173">
        <v>9</v>
      </c>
      <c r="R19" s="173">
        <v>0</v>
      </c>
      <c r="S19" s="173">
        <v>701</v>
      </c>
      <c r="T19" s="173">
        <v>583</v>
      </c>
      <c r="U19" s="173">
        <v>39</v>
      </c>
      <c r="V19" s="173">
        <v>1</v>
      </c>
      <c r="W19" s="173">
        <v>2</v>
      </c>
      <c r="X19" s="173">
        <v>0</v>
      </c>
      <c r="Y19" s="173">
        <v>0</v>
      </c>
      <c r="Z19" s="173">
        <v>4</v>
      </c>
      <c r="AA19" s="173">
        <v>0</v>
      </c>
      <c r="AB19" s="173">
        <v>0</v>
      </c>
      <c r="AC19" s="173">
        <v>0</v>
      </c>
      <c r="AD19" s="173">
        <v>4</v>
      </c>
      <c r="AE19" s="173">
        <v>18</v>
      </c>
      <c r="AF19" s="178">
        <v>12117</v>
      </c>
      <c r="AG19" s="179">
        <v>1022</v>
      </c>
      <c r="AH19" s="176">
        <v>1085.6164383561645</v>
      </c>
      <c r="AI19" s="177"/>
    </row>
    <row r="20" spans="2:35" ht="23.1" customHeight="1" x14ac:dyDescent="0.3">
      <c r="B20" s="171">
        <v>12</v>
      </c>
      <c r="C20" s="172" t="s">
        <v>101</v>
      </c>
      <c r="D20" s="173">
        <v>17598</v>
      </c>
      <c r="E20" s="173">
        <v>7782</v>
      </c>
      <c r="F20" s="173">
        <v>265</v>
      </c>
      <c r="G20" s="173">
        <v>118</v>
      </c>
      <c r="H20" s="173">
        <v>0</v>
      </c>
      <c r="I20" s="173">
        <v>77</v>
      </c>
      <c r="J20" s="173">
        <v>32</v>
      </c>
      <c r="K20" s="173">
        <v>34</v>
      </c>
      <c r="L20" s="173">
        <v>1</v>
      </c>
      <c r="M20" s="173">
        <v>9</v>
      </c>
      <c r="N20" s="173">
        <v>10</v>
      </c>
      <c r="O20" s="173">
        <v>0</v>
      </c>
      <c r="P20" s="173">
        <v>0</v>
      </c>
      <c r="Q20" s="173">
        <v>3</v>
      </c>
      <c r="R20" s="173">
        <v>0</v>
      </c>
      <c r="S20" s="173">
        <v>660</v>
      </c>
      <c r="T20" s="173">
        <v>544</v>
      </c>
      <c r="U20" s="173">
        <v>18</v>
      </c>
      <c r="V20" s="173">
        <v>1</v>
      </c>
      <c r="W20" s="173">
        <v>0</v>
      </c>
      <c r="X20" s="173">
        <v>24</v>
      </c>
      <c r="Y20" s="173">
        <v>0</v>
      </c>
      <c r="Z20" s="173">
        <v>9</v>
      </c>
      <c r="AA20" s="173">
        <v>1</v>
      </c>
      <c r="AB20" s="173">
        <v>2</v>
      </c>
      <c r="AC20" s="173">
        <v>0</v>
      </c>
      <c r="AD20" s="173">
        <v>6</v>
      </c>
      <c r="AE20" s="173">
        <v>49</v>
      </c>
      <c r="AF20" s="178">
        <v>27243</v>
      </c>
      <c r="AG20" s="179">
        <v>1135</v>
      </c>
      <c r="AH20" s="176">
        <v>2300.2643171806167</v>
      </c>
      <c r="AI20" s="177"/>
    </row>
    <row r="21" spans="2:35" ht="23.1" customHeight="1" x14ac:dyDescent="0.3">
      <c r="B21" s="171">
        <v>13</v>
      </c>
      <c r="C21" s="172" t="s">
        <v>102</v>
      </c>
      <c r="D21" s="173">
        <v>6432</v>
      </c>
      <c r="E21" s="173">
        <v>5469</v>
      </c>
      <c r="F21" s="173">
        <v>267</v>
      </c>
      <c r="G21" s="173">
        <v>200</v>
      </c>
      <c r="H21" s="173">
        <v>0</v>
      </c>
      <c r="I21" s="173">
        <v>19</v>
      </c>
      <c r="J21" s="173">
        <v>7</v>
      </c>
      <c r="K21" s="173">
        <v>8</v>
      </c>
      <c r="L21" s="173">
        <v>0</v>
      </c>
      <c r="M21" s="173">
        <v>8</v>
      </c>
      <c r="N21" s="173">
        <v>3</v>
      </c>
      <c r="O21" s="173">
        <v>0</v>
      </c>
      <c r="P21" s="173">
        <v>0</v>
      </c>
      <c r="Q21" s="173">
        <v>7</v>
      </c>
      <c r="R21" s="173">
        <v>0</v>
      </c>
      <c r="S21" s="173">
        <v>343</v>
      </c>
      <c r="T21" s="173">
        <v>407</v>
      </c>
      <c r="U21" s="173">
        <v>20</v>
      </c>
      <c r="V21" s="173">
        <v>27</v>
      </c>
      <c r="W21" s="173">
        <v>5</v>
      </c>
      <c r="X21" s="173">
        <v>0</v>
      </c>
      <c r="Y21" s="173">
        <v>0</v>
      </c>
      <c r="Z21" s="173">
        <v>25</v>
      </c>
      <c r="AA21" s="173">
        <v>24</v>
      </c>
      <c r="AB21" s="173">
        <v>60</v>
      </c>
      <c r="AC21" s="173">
        <v>0</v>
      </c>
      <c r="AD21" s="173">
        <v>2</v>
      </c>
      <c r="AE21" s="173">
        <v>15</v>
      </c>
      <c r="AF21" s="178">
        <v>13348</v>
      </c>
      <c r="AG21" s="179">
        <v>220</v>
      </c>
      <c r="AH21" s="176">
        <v>5967.272727272727</v>
      </c>
      <c r="AI21" s="177"/>
    </row>
    <row r="22" spans="2:35" ht="23.1" customHeight="1" x14ac:dyDescent="0.3">
      <c r="B22" s="171">
        <v>14</v>
      </c>
      <c r="C22" s="172" t="s">
        <v>103</v>
      </c>
      <c r="D22" s="173">
        <v>10039</v>
      </c>
      <c r="E22" s="173">
        <v>11568</v>
      </c>
      <c r="F22" s="173">
        <v>521</v>
      </c>
      <c r="G22" s="173">
        <v>74</v>
      </c>
      <c r="H22" s="173">
        <v>0</v>
      </c>
      <c r="I22" s="173">
        <v>55</v>
      </c>
      <c r="J22" s="173">
        <v>50</v>
      </c>
      <c r="K22" s="173">
        <v>293</v>
      </c>
      <c r="L22" s="173">
        <v>2</v>
      </c>
      <c r="M22" s="173">
        <v>6</v>
      </c>
      <c r="N22" s="173">
        <v>12</v>
      </c>
      <c r="O22" s="173">
        <v>0</v>
      </c>
      <c r="P22" s="173">
        <v>0</v>
      </c>
      <c r="Q22" s="173">
        <v>8</v>
      </c>
      <c r="R22" s="173">
        <v>0</v>
      </c>
      <c r="S22" s="173">
        <v>2666</v>
      </c>
      <c r="T22" s="173">
        <v>1398</v>
      </c>
      <c r="U22" s="173">
        <v>85</v>
      </c>
      <c r="V22" s="173">
        <v>27</v>
      </c>
      <c r="W22" s="173">
        <v>27</v>
      </c>
      <c r="X22" s="173">
        <v>1</v>
      </c>
      <c r="Y22" s="173">
        <v>3</v>
      </c>
      <c r="Z22" s="173">
        <v>3</v>
      </c>
      <c r="AA22" s="173">
        <v>9</v>
      </c>
      <c r="AB22" s="173">
        <v>31</v>
      </c>
      <c r="AC22" s="173">
        <v>0</v>
      </c>
      <c r="AD22" s="173">
        <v>15</v>
      </c>
      <c r="AE22" s="173">
        <v>187</v>
      </c>
      <c r="AF22" s="178">
        <v>27080</v>
      </c>
      <c r="AG22" s="179">
        <v>3768</v>
      </c>
      <c r="AH22" s="176">
        <v>618.68365180467094</v>
      </c>
      <c r="AI22" s="177"/>
    </row>
    <row r="23" spans="2:35" ht="23.1" customHeight="1" x14ac:dyDescent="0.3">
      <c r="B23" s="171">
        <v>15</v>
      </c>
      <c r="C23" s="172" t="s">
        <v>104</v>
      </c>
      <c r="D23" s="173">
        <v>1686</v>
      </c>
      <c r="E23" s="173">
        <v>37</v>
      </c>
      <c r="F23" s="173">
        <v>18</v>
      </c>
      <c r="G23" s="173">
        <v>0</v>
      </c>
      <c r="H23" s="173">
        <v>0</v>
      </c>
      <c r="I23" s="173">
        <v>0</v>
      </c>
      <c r="J23" s="173">
        <v>0</v>
      </c>
      <c r="K23" s="173">
        <v>0</v>
      </c>
      <c r="L23" s="173">
        <v>0</v>
      </c>
      <c r="M23" s="173">
        <v>0</v>
      </c>
      <c r="N23" s="173">
        <v>0</v>
      </c>
      <c r="O23" s="173">
        <v>0</v>
      </c>
      <c r="P23" s="173">
        <v>0</v>
      </c>
      <c r="Q23" s="173">
        <v>0</v>
      </c>
      <c r="R23" s="173">
        <v>0</v>
      </c>
      <c r="S23" s="173">
        <v>3</v>
      </c>
      <c r="T23" s="173">
        <v>0</v>
      </c>
      <c r="U23" s="173">
        <v>0</v>
      </c>
      <c r="V23" s="173">
        <v>0</v>
      </c>
      <c r="W23" s="173">
        <v>0</v>
      </c>
      <c r="X23" s="173">
        <v>0</v>
      </c>
      <c r="Y23" s="173">
        <v>0</v>
      </c>
      <c r="Z23" s="173">
        <v>1846</v>
      </c>
      <c r="AA23" s="173">
        <v>2</v>
      </c>
      <c r="AB23" s="173">
        <v>0</v>
      </c>
      <c r="AC23" s="173">
        <v>0</v>
      </c>
      <c r="AD23" s="173">
        <v>2</v>
      </c>
      <c r="AE23" s="173">
        <v>66809</v>
      </c>
      <c r="AF23" s="178">
        <v>70403</v>
      </c>
      <c r="AG23" s="179">
        <v>53089</v>
      </c>
      <c r="AH23" s="176">
        <v>32.613159034828307</v>
      </c>
      <c r="AI23" s="177"/>
    </row>
    <row r="24" spans="2:35" ht="23.1" customHeight="1" x14ac:dyDescent="0.3">
      <c r="B24" s="171">
        <v>16</v>
      </c>
      <c r="C24" s="172" t="s">
        <v>105</v>
      </c>
      <c r="D24" s="173">
        <v>3718</v>
      </c>
      <c r="E24" s="173">
        <v>1674</v>
      </c>
      <c r="F24" s="173">
        <v>44</v>
      </c>
      <c r="G24" s="173">
        <v>30</v>
      </c>
      <c r="H24" s="173">
        <v>0</v>
      </c>
      <c r="I24" s="173">
        <v>34</v>
      </c>
      <c r="J24" s="173">
        <v>11</v>
      </c>
      <c r="K24" s="173">
        <v>1</v>
      </c>
      <c r="L24" s="173">
        <v>2</v>
      </c>
      <c r="M24" s="173">
        <v>0</v>
      </c>
      <c r="N24" s="173">
        <v>3</v>
      </c>
      <c r="O24" s="173">
        <v>0</v>
      </c>
      <c r="P24" s="173">
        <v>0</v>
      </c>
      <c r="Q24" s="173">
        <v>1</v>
      </c>
      <c r="R24" s="173">
        <v>0</v>
      </c>
      <c r="S24" s="173">
        <v>93</v>
      </c>
      <c r="T24" s="173">
        <v>18</v>
      </c>
      <c r="U24" s="173">
        <v>9</v>
      </c>
      <c r="V24" s="173">
        <v>0</v>
      </c>
      <c r="W24" s="173">
        <v>0</v>
      </c>
      <c r="X24" s="173">
        <v>0</v>
      </c>
      <c r="Y24" s="173">
        <v>0</v>
      </c>
      <c r="Z24" s="173">
        <v>3</v>
      </c>
      <c r="AA24" s="173">
        <v>1</v>
      </c>
      <c r="AB24" s="173">
        <v>1</v>
      </c>
      <c r="AC24" s="173">
        <v>0</v>
      </c>
      <c r="AD24" s="173">
        <v>5</v>
      </c>
      <c r="AE24" s="173">
        <v>38</v>
      </c>
      <c r="AF24" s="178">
        <v>5686</v>
      </c>
      <c r="AG24" s="179">
        <v>706</v>
      </c>
      <c r="AH24" s="176">
        <v>705.38243626062331</v>
      </c>
      <c r="AI24" s="177"/>
    </row>
    <row r="25" spans="2:35" ht="23.1" customHeight="1" x14ac:dyDescent="0.3">
      <c r="B25" s="180" t="s">
        <v>106</v>
      </c>
      <c r="C25" s="181"/>
      <c r="D25" s="182">
        <v>65690</v>
      </c>
      <c r="E25" s="182">
        <v>36555</v>
      </c>
      <c r="F25" s="182">
        <v>1533</v>
      </c>
      <c r="G25" s="182">
        <v>619</v>
      </c>
      <c r="H25" s="182">
        <v>0</v>
      </c>
      <c r="I25" s="182">
        <v>320</v>
      </c>
      <c r="J25" s="182">
        <v>151</v>
      </c>
      <c r="K25" s="182">
        <v>344</v>
      </c>
      <c r="L25" s="182">
        <v>13</v>
      </c>
      <c r="M25" s="182">
        <v>41</v>
      </c>
      <c r="N25" s="182">
        <v>36</v>
      </c>
      <c r="O25" s="182">
        <v>0</v>
      </c>
      <c r="P25" s="182">
        <v>0</v>
      </c>
      <c r="Q25" s="182">
        <v>34</v>
      </c>
      <c r="R25" s="182">
        <v>0</v>
      </c>
      <c r="S25" s="182">
        <v>9090</v>
      </c>
      <c r="T25" s="182">
        <v>4407</v>
      </c>
      <c r="U25" s="182">
        <v>361</v>
      </c>
      <c r="V25" s="182">
        <v>290</v>
      </c>
      <c r="W25" s="182">
        <v>34</v>
      </c>
      <c r="X25" s="182">
        <v>27</v>
      </c>
      <c r="Y25" s="182">
        <v>5</v>
      </c>
      <c r="Z25" s="182">
        <v>1901</v>
      </c>
      <c r="AA25" s="182">
        <v>38</v>
      </c>
      <c r="AB25" s="182">
        <v>95</v>
      </c>
      <c r="AC25" s="182">
        <v>0</v>
      </c>
      <c r="AD25" s="182">
        <v>50</v>
      </c>
      <c r="AE25" s="182">
        <v>67273</v>
      </c>
      <c r="AF25" s="183">
        <v>188907</v>
      </c>
      <c r="AG25" s="183">
        <v>61549</v>
      </c>
      <c r="AH25" s="184">
        <v>206.92131472485337</v>
      </c>
      <c r="AI25" s="177"/>
    </row>
    <row r="26" spans="2:35" ht="23.1" customHeight="1" x14ac:dyDescent="0.3">
      <c r="B26" s="171">
        <v>17</v>
      </c>
      <c r="C26" s="172" t="s">
        <v>107</v>
      </c>
      <c r="D26" s="173">
        <v>603</v>
      </c>
      <c r="E26" s="173">
        <v>5112</v>
      </c>
      <c r="F26" s="173">
        <v>4</v>
      </c>
      <c r="G26" s="173">
        <v>4</v>
      </c>
      <c r="H26" s="173">
        <v>0</v>
      </c>
      <c r="I26" s="173">
        <v>1</v>
      </c>
      <c r="J26" s="173">
        <v>2</v>
      </c>
      <c r="K26" s="173">
        <v>0</v>
      </c>
      <c r="L26" s="173">
        <v>0</v>
      </c>
      <c r="M26" s="173">
        <v>0</v>
      </c>
      <c r="N26" s="173">
        <v>0</v>
      </c>
      <c r="O26" s="173">
        <v>0</v>
      </c>
      <c r="P26" s="173">
        <v>0</v>
      </c>
      <c r="Q26" s="173">
        <v>0</v>
      </c>
      <c r="R26" s="173">
        <v>0</v>
      </c>
      <c r="S26" s="173">
        <v>14</v>
      </c>
      <c r="T26" s="173">
        <v>4</v>
      </c>
      <c r="U26" s="173">
        <v>0</v>
      </c>
      <c r="V26" s="173">
        <v>0</v>
      </c>
      <c r="W26" s="173">
        <v>0</v>
      </c>
      <c r="X26" s="173">
        <v>0</v>
      </c>
      <c r="Y26" s="173">
        <v>0</v>
      </c>
      <c r="Z26" s="173">
        <v>0</v>
      </c>
      <c r="AA26" s="173">
        <v>0</v>
      </c>
      <c r="AB26" s="173">
        <v>1</v>
      </c>
      <c r="AC26" s="173">
        <v>0</v>
      </c>
      <c r="AD26" s="173">
        <v>1</v>
      </c>
      <c r="AE26" s="173">
        <v>32</v>
      </c>
      <c r="AF26" s="178">
        <v>5778</v>
      </c>
      <c r="AG26" s="179">
        <v>113</v>
      </c>
      <c r="AH26" s="176">
        <v>5013.2743362831861</v>
      </c>
      <c r="AI26" s="177"/>
    </row>
    <row r="27" spans="2:35" ht="23.1" customHeight="1" x14ac:dyDescent="0.3">
      <c r="B27" s="171">
        <v>18</v>
      </c>
      <c r="C27" s="172" t="s">
        <v>108</v>
      </c>
      <c r="D27" s="173">
        <v>205</v>
      </c>
      <c r="E27" s="173">
        <v>177</v>
      </c>
      <c r="F27" s="173">
        <v>0</v>
      </c>
      <c r="G27" s="173">
        <v>0</v>
      </c>
      <c r="H27" s="173">
        <v>0</v>
      </c>
      <c r="I27" s="173">
        <v>0</v>
      </c>
      <c r="J27" s="173">
        <v>1</v>
      </c>
      <c r="K27" s="173">
        <v>0</v>
      </c>
      <c r="L27" s="173">
        <v>0</v>
      </c>
      <c r="M27" s="173">
        <v>0</v>
      </c>
      <c r="N27" s="173">
        <v>0</v>
      </c>
      <c r="O27" s="173">
        <v>0</v>
      </c>
      <c r="P27" s="173">
        <v>0</v>
      </c>
      <c r="Q27" s="173">
        <v>0</v>
      </c>
      <c r="R27" s="173">
        <v>0</v>
      </c>
      <c r="S27" s="173">
        <v>1</v>
      </c>
      <c r="T27" s="173">
        <v>7</v>
      </c>
      <c r="U27" s="173">
        <v>0</v>
      </c>
      <c r="V27" s="173">
        <v>0</v>
      </c>
      <c r="W27" s="173">
        <v>0</v>
      </c>
      <c r="X27" s="173">
        <v>0</v>
      </c>
      <c r="Y27" s="173">
        <v>0</v>
      </c>
      <c r="Z27" s="173">
        <v>0</v>
      </c>
      <c r="AA27" s="173">
        <v>0</v>
      </c>
      <c r="AB27" s="173">
        <v>0</v>
      </c>
      <c r="AC27" s="173">
        <v>0</v>
      </c>
      <c r="AD27" s="173">
        <v>0</v>
      </c>
      <c r="AE27" s="173">
        <v>0</v>
      </c>
      <c r="AF27" s="178">
        <v>391</v>
      </c>
      <c r="AG27" s="186">
        <v>17</v>
      </c>
      <c r="AH27" s="176">
        <v>2200</v>
      </c>
      <c r="AI27" s="177"/>
    </row>
    <row r="28" spans="2:35" ht="23.1" customHeight="1" x14ac:dyDescent="0.3">
      <c r="B28" s="171">
        <v>19</v>
      </c>
      <c r="C28" s="172" t="s">
        <v>109</v>
      </c>
      <c r="D28" s="173">
        <v>343</v>
      </c>
      <c r="E28" s="173">
        <v>323</v>
      </c>
      <c r="F28" s="173">
        <v>1</v>
      </c>
      <c r="G28" s="173">
        <v>6</v>
      </c>
      <c r="H28" s="173">
        <v>0</v>
      </c>
      <c r="I28" s="173">
        <v>1</v>
      </c>
      <c r="J28" s="173">
        <v>0</v>
      </c>
      <c r="K28" s="173">
        <v>0</v>
      </c>
      <c r="L28" s="173">
        <v>1</v>
      </c>
      <c r="M28" s="173">
        <v>1</v>
      </c>
      <c r="N28" s="173">
        <v>0</v>
      </c>
      <c r="O28" s="173">
        <v>0</v>
      </c>
      <c r="P28" s="173">
        <v>0</v>
      </c>
      <c r="Q28" s="173">
        <v>0</v>
      </c>
      <c r="R28" s="173">
        <v>0</v>
      </c>
      <c r="S28" s="173">
        <v>14</v>
      </c>
      <c r="T28" s="173">
        <v>1</v>
      </c>
      <c r="U28" s="173">
        <v>0</v>
      </c>
      <c r="V28" s="173">
        <v>0</v>
      </c>
      <c r="W28" s="173">
        <v>0</v>
      </c>
      <c r="X28" s="173">
        <v>2</v>
      </c>
      <c r="Y28" s="173">
        <v>0</v>
      </c>
      <c r="Z28" s="173">
        <v>0</v>
      </c>
      <c r="AA28" s="173">
        <v>0</v>
      </c>
      <c r="AB28" s="173">
        <v>1</v>
      </c>
      <c r="AC28" s="173">
        <v>0</v>
      </c>
      <c r="AD28" s="173">
        <v>0</v>
      </c>
      <c r="AE28" s="173">
        <v>1</v>
      </c>
      <c r="AF28" s="178">
        <v>695</v>
      </c>
      <c r="AG28" s="179">
        <v>83</v>
      </c>
      <c r="AH28" s="176">
        <v>737.34939759036149</v>
      </c>
      <c r="AI28" s="177"/>
    </row>
    <row r="29" spans="2:35" ht="23.1" customHeight="1" x14ac:dyDescent="0.3">
      <c r="B29" s="171">
        <v>20</v>
      </c>
      <c r="C29" s="172" t="s">
        <v>110</v>
      </c>
      <c r="D29" s="173">
        <v>162</v>
      </c>
      <c r="E29" s="173">
        <v>163</v>
      </c>
      <c r="F29" s="173">
        <v>0</v>
      </c>
      <c r="G29" s="173">
        <v>0</v>
      </c>
      <c r="H29" s="173">
        <v>0</v>
      </c>
      <c r="I29" s="173">
        <v>0</v>
      </c>
      <c r="J29" s="173">
        <v>0</v>
      </c>
      <c r="K29" s="173">
        <v>0</v>
      </c>
      <c r="L29" s="173">
        <v>0</v>
      </c>
      <c r="M29" s="173">
        <v>0</v>
      </c>
      <c r="N29" s="173">
        <v>0</v>
      </c>
      <c r="O29" s="173">
        <v>0</v>
      </c>
      <c r="P29" s="173">
        <v>0</v>
      </c>
      <c r="Q29" s="173">
        <v>0</v>
      </c>
      <c r="R29" s="173">
        <v>0</v>
      </c>
      <c r="S29" s="173">
        <v>1</v>
      </c>
      <c r="T29" s="173">
        <v>0</v>
      </c>
      <c r="U29" s="173">
        <v>0</v>
      </c>
      <c r="V29" s="173">
        <v>0</v>
      </c>
      <c r="W29" s="173">
        <v>0</v>
      </c>
      <c r="X29" s="173">
        <v>0</v>
      </c>
      <c r="Y29" s="173">
        <v>0</v>
      </c>
      <c r="Z29" s="173">
        <v>0</v>
      </c>
      <c r="AA29" s="173">
        <v>0</v>
      </c>
      <c r="AB29" s="173">
        <v>0</v>
      </c>
      <c r="AC29" s="173">
        <v>0</v>
      </c>
      <c r="AD29" s="173">
        <v>0</v>
      </c>
      <c r="AE29" s="173">
        <v>5</v>
      </c>
      <c r="AF29" s="178">
        <v>331</v>
      </c>
      <c r="AG29" s="179">
        <v>36</v>
      </c>
      <c r="AH29" s="176">
        <v>819.44444444444446</v>
      </c>
      <c r="AI29" s="177"/>
    </row>
    <row r="30" spans="2:35" ht="23.1" customHeight="1" x14ac:dyDescent="0.3">
      <c r="B30" s="171">
        <v>21</v>
      </c>
      <c r="C30" s="172" t="s">
        <v>111</v>
      </c>
      <c r="D30" s="173">
        <v>42</v>
      </c>
      <c r="E30" s="173">
        <v>304</v>
      </c>
      <c r="F30" s="173">
        <v>12</v>
      </c>
      <c r="G30" s="173">
        <v>1</v>
      </c>
      <c r="H30" s="173">
        <v>0</v>
      </c>
      <c r="I30" s="173">
        <v>0</v>
      </c>
      <c r="J30" s="173">
        <v>0</v>
      </c>
      <c r="K30" s="173">
        <v>0</v>
      </c>
      <c r="L30" s="173">
        <v>1</v>
      </c>
      <c r="M30" s="173">
        <v>0</v>
      </c>
      <c r="N30" s="173">
        <v>0</v>
      </c>
      <c r="O30" s="173">
        <v>0</v>
      </c>
      <c r="P30" s="173">
        <v>0</v>
      </c>
      <c r="Q30" s="173">
        <v>0</v>
      </c>
      <c r="R30" s="173">
        <v>0</v>
      </c>
      <c r="S30" s="173">
        <v>2</v>
      </c>
      <c r="T30" s="173">
        <v>0</v>
      </c>
      <c r="U30" s="173">
        <v>0</v>
      </c>
      <c r="V30" s="173">
        <v>0</v>
      </c>
      <c r="W30" s="173">
        <v>0</v>
      </c>
      <c r="X30" s="173">
        <v>0</v>
      </c>
      <c r="Y30" s="173">
        <v>0</v>
      </c>
      <c r="Z30" s="173">
        <v>0</v>
      </c>
      <c r="AA30" s="173">
        <v>0</v>
      </c>
      <c r="AB30" s="173">
        <v>0</v>
      </c>
      <c r="AC30" s="173">
        <v>0</v>
      </c>
      <c r="AD30" s="173">
        <v>0</v>
      </c>
      <c r="AE30" s="173">
        <v>0</v>
      </c>
      <c r="AF30" s="178">
        <v>362</v>
      </c>
      <c r="AG30" s="179">
        <v>93</v>
      </c>
      <c r="AH30" s="176">
        <v>289.24731182795699</v>
      </c>
      <c r="AI30" s="177"/>
    </row>
    <row r="31" spans="2:35" ht="23.1" customHeight="1" x14ac:dyDescent="0.3">
      <c r="B31" s="171">
        <v>22</v>
      </c>
      <c r="C31" s="172" t="s">
        <v>112</v>
      </c>
      <c r="D31" s="173">
        <v>872</v>
      </c>
      <c r="E31" s="173">
        <v>994</v>
      </c>
      <c r="F31" s="173">
        <v>6</v>
      </c>
      <c r="G31" s="173">
        <v>6</v>
      </c>
      <c r="H31" s="173">
        <v>0</v>
      </c>
      <c r="I31" s="173">
        <v>1</v>
      </c>
      <c r="J31" s="173">
        <v>0</v>
      </c>
      <c r="K31" s="173">
        <v>0</v>
      </c>
      <c r="L31" s="173">
        <v>3</v>
      </c>
      <c r="M31" s="173">
        <v>0</v>
      </c>
      <c r="N31" s="173">
        <v>1</v>
      </c>
      <c r="O31" s="173">
        <v>0</v>
      </c>
      <c r="P31" s="173">
        <v>0</v>
      </c>
      <c r="Q31" s="173">
        <v>1</v>
      </c>
      <c r="R31" s="173">
        <v>0</v>
      </c>
      <c r="S31" s="173">
        <v>9</v>
      </c>
      <c r="T31" s="173">
        <v>7</v>
      </c>
      <c r="U31" s="173">
        <v>2</v>
      </c>
      <c r="V31" s="173">
        <v>0</v>
      </c>
      <c r="W31" s="173">
        <v>0</v>
      </c>
      <c r="X31" s="173">
        <v>0</v>
      </c>
      <c r="Y31" s="173">
        <v>0</v>
      </c>
      <c r="Z31" s="173">
        <v>0</v>
      </c>
      <c r="AA31" s="173">
        <v>0</v>
      </c>
      <c r="AB31" s="173">
        <v>0</v>
      </c>
      <c r="AC31" s="173">
        <v>0</v>
      </c>
      <c r="AD31" s="173">
        <v>6</v>
      </c>
      <c r="AE31" s="173">
        <v>6</v>
      </c>
      <c r="AF31" s="178">
        <v>1914</v>
      </c>
      <c r="AG31" s="179">
        <v>203</v>
      </c>
      <c r="AH31" s="176">
        <v>842.85714285714289</v>
      </c>
      <c r="AI31" s="177"/>
    </row>
    <row r="32" spans="2:35" ht="23.1" customHeight="1" x14ac:dyDescent="0.3">
      <c r="B32" s="180" t="s">
        <v>113</v>
      </c>
      <c r="C32" s="181"/>
      <c r="D32" s="182">
        <v>2227</v>
      </c>
      <c r="E32" s="182">
        <v>7073</v>
      </c>
      <c r="F32" s="182">
        <v>23</v>
      </c>
      <c r="G32" s="182">
        <v>17</v>
      </c>
      <c r="H32" s="182">
        <v>0</v>
      </c>
      <c r="I32" s="182">
        <v>3</v>
      </c>
      <c r="J32" s="182">
        <v>3</v>
      </c>
      <c r="K32" s="182">
        <v>0</v>
      </c>
      <c r="L32" s="182">
        <v>5</v>
      </c>
      <c r="M32" s="182">
        <v>1</v>
      </c>
      <c r="N32" s="182">
        <v>1</v>
      </c>
      <c r="O32" s="182">
        <v>0</v>
      </c>
      <c r="P32" s="182">
        <v>0</v>
      </c>
      <c r="Q32" s="182">
        <v>1</v>
      </c>
      <c r="R32" s="182">
        <v>0</v>
      </c>
      <c r="S32" s="182">
        <v>41</v>
      </c>
      <c r="T32" s="182">
        <v>19</v>
      </c>
      <c r="U32" s="182">
        <v>2</v>
      </c>
      <c r="V32" s="182">
        <v>0</v>
      </c>
      <c r="W32" s="182">
        <v>0</v>
      </c>
      <c r="X32" s="182">
        <v>2</v>
      </c>
      <c r="Y32" s="182">
        <v>0</v>
      </c>
      <c r="Z32" s="182">
        <v>0</v>
      </c>
      <c r="AA32" s="182">
        <v>0</v>
      </c>
      <c r="AB32" s="182">
        <v>2</v>
      </c>
      <c r="AC32" s="182">
        <v>0</v>
      </c>
      <c r="AD32" s="182">
        <v>7</v>
      </c>
      <c r="AE32" s="182">
        <v>44</v>
      </c>
      <c r="AF32" s="183">
        <v>9471</v>
      </c>
      <c r="AG32" s="183">
        <v>545</v>
      </c>
      <c r="AH32" s="184">
        <v>1637.7981651376147</v>
      </c>
      <c r="AI32" s="177"/>
    </row>
    <row r="33" spans="2:35" ht="23.1" customHeight="1" x14ac:dyDescent="0.3">
      <c r="B33" s="171">
        <v>23</v>
      </c>
      <c r="C33" s="172" t="s">
        <v>114</v>
      </c>
      <c r="D33" s="173">
        <v>7783</v>
      </c>
      <c r="E33" s="173">
        <v>1570</v>
      </c>
      <c r="F33" s="173">
        <v>112</v>
      </c>
      <c r="G33" s="173">
        <v>110</v>
      </c>
      <c r="H33" s="173">
        <v>0</v>
      </c>
      <c r="I33" s="173">
        <v>47</v>
      </c>
      <c r="J33" s="173">
        <v>43</v>
      </c>
      <c r="K33" s="173">
        <v>27</v>
      </c>
      <c r="L33" s="173">
        <v>19</v>
      </c>
      <c r="M33" s="173">
        <v>0</v>
      </c>
      <c r="N33" s="173">
        <v>22</v>
      </c>
      <c r="O33" s="173">
        <v>0</v>
      </c>
      <c r="P33" s="173">
        <v>0</v>
      </c>
      <c r="Q33" s="173">
        <v>19</v>
      </c>
      <c r="R33" s="173">
        <v>0</v>
      </c>
      <c r="S33" s="173">
        <v>228</v>
      </c>
      <c r="T33" s="173">
        <v>549</v>
      </c>
      <c r="U33" s="173">
        <v>39</v>
      </c>
      <c r="V33" s="173">
        <v>0</v>
      </c>
      <c r="W33" s="173">
        <v>4</v>
      </c>
      <c r="X33" s="173">
        <v>6</v>
      </c>
      <c r="Y33" s="173">
        <v>0</v>
      </c>
      <c r="Z33" s="173">
        <v>1</v>
      </c>
      <c r="AA33" s="173">
        <v>0</v>
      </c>
      <c r="AB33" s="173">
        <v>0</v>
      </c>
      <c r="AC33" s="173">
        <v>0</v>
      </c>
      <c r="AD33" s="173">
        <v>5</v>
      </c>
      <c r="AE33" s="173">
        <v>3</v>
      </c>
      <c r="AF33" s="178">
        <v>10587</v>
      </c>
      <c r="AG33" s="179">
        <v>608</v>
      </c>
      <c r="AH33" s="176">
        <v>1641.2828947368421</v>
      </c>
      <c r="AI33" s="177"/>
    </row>
    <row r="34" spans="2:35" ht="23.1" customHeight="1" x14ac:dyDescent="0.3">
      <c r="B34" s="171">
        <v>24</v>
      </c>
      <c r="C34" s="172" t="s">
        <v>115</v>
      </c>
      <c r="D34" s="173">
        <v>8667</v>
      </c>
      <c r="E34" s="173">
        <v>1888</v>
      </c>
      <c r="F34" s="173">
        <v>125</v>
      </c>
      <c r="G34" s="173">
        <v>239</v>
      </c>
      <c r="H34" s="173">
        <v>0</v>
      </c>
      <c r="I34" s="173">
        <v>77</v>
      </c>
      <c r="J34" s="173">
        <v>77</v>
      </c>
      <c r="K34" s="173">
        <v>41</v>
      </c>
      <c r="L34" s="173">
        <v>11</v>
      </c>
      <c r="M34" s="173">
        <v>5</v>
      </c>
      <c r="N34" s="173">
        <v>19</v>
      </c>
      <c r="O34" s="173">
        <v>0</v>
      </c>
      <c r="P34" s="173">
        <v>0</v>
      </c>
      <c r="Q34" s="173">
        <v>19</v>
      </c>
      <c r="R34" s="173">
        <v>0</v>
      </c>
      <c r="S34" s="173">
        <v>245</v>
      </c>
      <c r="T34" s="173">
        <v>227</v>
      </c>
      <c r="U34" s="173">
        <v>23</v>
      </c>
      <c r="V34" s="173">
        <v>6</v>
      </c>
      <c r="W34" s="173">
        <v>36</v>
      </c>
      <c r="X34" s="173">
        <v>7</v>
      </c>
      <c r="Y34" s="173">
        <v>1</v>
      </c>
      <c r="Z34" s="173">
        <v>3</v>
      </c>
      <c r="AA34" s="173">
        <v>1</v>
      </c>
      <c r="AB34" s="173">
        <v>0</v>
      </c>
      <c r="AC34" s="173">
        <v>0</v>
      </c>
      <c r="AD34" s="173">
        <v>1369</v>
      </c>
      <c r="AE34" s="173">
        <v>5</v>
      </c>
      <c r="AF34" s="178">
        <v>13091</v>
      </c>
      <c r="AG34" s="179">
        <v>440</v>
      </c>
      <c r="AH34" s="176">
        <v>2875.227272727273</v>
      </c>
      <c r="AI34" s="177"/>
    </row>
    <row r="35" spans="2:35" ht="23.1" customHeight="1" x14ac:dyDescent="0.3">
      <c r="B35" s="171">
        <v>25</v>
      </c>
      <c r="C35" s="172" t="s">
        <v>116</v>
      </c>
      <c r="D35" s="173">
        <v>7840</v>
      </c>
      <c r="E35" s="173">
        <v>2414</v>
      </c>
      <c r="F35" s="173">
        <v>97</v>
      </c>
      <c r="G35" s="173">
        <v>134</v>
      </c>
      <c r="H35" s="173">
        <v>0</v>
      </c>
      <c r="I35" s="173">
        <v>52</v>
      </c>
      <c r="J35" s="173">
        <v>37</v>
      </c>
      <c r="K35" s="173">
        <v>37</v>
      </c>
      <c r="L35" s="173">
        <v>8</v>
      </c>
      <c r="M35" s="173">
        <v>2</v>
      </c>
      <c r="N35" s="173">
        <v>10</v>
      </c>
      <c r="O35" s="173">
        <v>0</v>
      </c>
      <c r="P35" s="173">
        <v>0</v>
      </c>
      <c r="Q35" s="173">
        <v>7</v>
      </c>
      <c r="R35" s="173">
        <v>0</v>
      </c>
      <c r="S35" s="173">
        <v>193</v>
      </c>
      <c r="T35" s="173">
        <v>101</v>
      </c>
      <c r="U35" s="173">
        <v>22</v>
      </c>
      <c r="V35" s="173">
        <v>3</v>
      </c>
      <c r="W35" s="173">
        <v>45</v>
      </c>
      <c r="X35" s="173">
        <v>4</v>
      </c>
      <c r="Y35" s="173">
        <v>0</v>
      </c>
      <c r="Z35" s="173">
        <v>4</v>
      </c>
      <c r="AA35" s="173">
        <v>8</v>
      </c>
      <c r="AB35" s="173">
        <v>0</v>
      </c>
      <c r="AC35" s="173">
        <v>0</v>
      </c>
      <c r="AD35" s="173">
        <v>8</v>
      </c>
      <c r="AE35" s="173">
        <v>557</v>
      </c>
      <c r="AF35" s="178">
        <v>11583</v>
      </c>
      <c r="AG35" s="179">
        <v>1411</v>
      </c>
      <c r="AH35" s="176">
        <v>720.90715804394051</v>
      </c>
      <c r="AI35" s="177"/>
    </row>
    <row r="36" spans="2:35" ht="23.1" customHeight="1" x14ac:dyDescent="0.3">
      <c r="B36" s="171">
        <v>26</v>
      </c>
      <c r="C36" s="172" t="s">
        <v>117</v>
      </c>
      <c r="D36" s="173">
        <v>13697</v>
      </c>
      <c r="E36" s="173">
        <v>2210</v>
      </c>
      <c r="F36" s="173">
        <v>115</v>
      </c>
      <c r="G36" s="173">
        <v>164</v>
      </c>
      <c r="H36" s="173">
        <v>0</v>
      </c>
      <c r="I36" s="173">
        <v>58</v>
      </c>
      <c r="J36" s="173">
        <v>94</v>
      </c>
      <c r="K36" s="173">
        <v>24</v>
      </c>
      <c r="L36" s="173">
        <v>14</v>
      </c>
      <c r="M36" s="173">
        <v>3</v>
      </c>
      <c r="N36" s="173">
        <v>6</v>
      </c>
      <c r="O36" s="173">
        <v>0</v>
      </c>
      <c r="P36" s="173">
        <v>0</v>
      </c>
      <c r="Q36" s="173">
        <v>9</v>
      </c>
      <c r="R36" s="173">
        <v>0</v>
      </c>
      <c r="S36" s="173">
        <v>663</v>
      </c>
      <c r="T36" s="173">
        <v>669</v>
      </c>
      <c r="U36" s="173">
        <v>34</v>
      </c>
      <c r="V36" s="173">
        <v>8</v>
      </c>
      <c r="W36" s="173">
        <v>92</v>
      </c>
      <c r="X36" s="173">
        <v>2</v>
      </c>
      <c r="Y36" s="173">
        <v>0</v>
      </c>
      <c r="Z36" s="173">
        <v>3</v>
      </c>
      <c r="AA36" s="173">
        <v>2</v>
      </c>
      <c r="AB36" s="173">
        <v>4</v>
      </c>
      <c r="AC36" s="173">
        <v>0</v>
      </c>
      <c r="AD36" s="173">
        <v>10</v>
      </c>
      <c r="AE36" s="173">
        <v>63</v>
      </c>
      <c r="AF36" s="178">
        <v>17944</v>
      </c>
      <c r="AG36" s="179">
        <v>811</v>
      </c>
      <c r="AH36" s="176">
        <v>2112.5770653514182</v>
      </c>
      <c r="AI36" s="177"/>
    </row>
    <row r="37" spans="2:35" ht="23.1" customHeight="1" x14ac:dyDescent="0.3">
      <c r="B37" s="171">
        <v>27</v>
      </c>
      <c r="C37" s="172" t="s">
        <v>118</v>
      </c>
      <c r="D37" s="173">
        <v>22104</v>
      </c>
      <c r="E37" s="173">
        <v>1006</v>
      </c>
      <c r="F37" s="173">
        <v>55</v>
      </c>
      <c r="G37" s="173">
        <v>27</v>
      </c>
      <c r="H37" s="173">
        <v>0</v>
      </c>
      <c r="I37" s="173">
        <v>12</v>
      </c>
      <c r="J37" s="173">
        <v>15</v>
      </c>
      <c r="K37" s="173">
        <v>3</v>
      </c>
      <c r="L37" s="173">
        <v>3</v>
      </c>
      <c r="M37" s="173">
        <v>4</v>
      </c>
      <c r="N37" s="173">
        <v>4</v>
      </c>
      <c r="O37" s="173">
        <v>0</v>
      </c>
      <c r="P37" s="173">
        <v>0</v>
      </c>
      <c r="Q37" s="173">
        <v>3</v>
      </c>
      <c r="R37" s="173">
        <v>0</v>
      </c>
      <c r="S37" s="173">
        <v>42</v>
      </c>
      <c r="T37" s="173">
        <v>45</v>
      </c>
      <c r="U37" s="173">
        <v>2</v>
      </c>
      <c r="V37" s="173">
        <v>0</v>
      </c>
      <c r="W37" s="173">
        <v>0</v>
      </c>
      <c r="X37" s="173">
        <v>3</v>
      </c>
      <c r="Y37" s="173">
        <v>0</v>
      </c>
      <c r="Z37" s="173">
        <v>4</v>
      </c>
      <c r="AA37" s="173">
        <v>1</v>
      </c>
      <c r="AB37" s="173">
        <v>0</v>
      </c>
      <c r="AC37" s="173">
        <v>0</v>
      </c>
      <c r="AD37" s="173">
        <v>2</v>
      </c>
      <c r="AE37" s="173">
        <v>0</v>
      </c>
      <c r="AF37" s="178">
        <v>23335</v>
      </c>
      <c r="AG37" s="179">
        <v>1151</v>
      </c>
      <c r="AH37" s="176">
        <v>1927.367506516073</v>
      </c>
      <c r="AI37" s="177"/>
    </row>
    <row r="38" spans="2:35" ht="23.1" customHeight="1" x14ac:dyDescent="0.3">
      <c r="B38" s="171">
        <v>28</v>
      </c>
      <c r="C38" s="172" t="s">
        <v>119</v>
      </c>
      <c r="D38" s="173">
        <v>33011</v>
      </c>
      <c r="E38" s="173">
        <v>5056</v>
      </c>
      <c r="F38" s="173">
        <v>228</v>
      </c>
      <c r="G38" s="173">
        <v>321</v>
      </c>
      <c r="H38" s="173">
        <v>0</v>
      </c>
      <c r="I38" s="173">
        <v>129</v>
      </c>
      <c r="J38" s="173">
        <v>174</v>
      </c>
      <c r="K38" s="173">
        <v>73</v>
      </c>
      <c r="L38" s="173">
        <v>19</v>
      </c>
      <c r="M38" s="173">
        <v>6</v>
      </c>
      <c r="N38" s="173">
        <v>40</v>
      </c>
      <c r="O38" s="173">
        <v>0</v>
      </c>
      <c r="P38" s="173">
        <v>0</v>
      </c>
      <c r="Q38" s="173">
        <v>39</v>
      </c>
      <c r="R38" s="173">
        <v>0</v>
      </c>
      <c r="S38" s="173">
        <v>614</v>
      </c>
      <c r="T38" s="173">
        <v>544</v>
      </c>
      <c r="U38" s="173">
        <v>32</v>
      </c>
      <c r="V38" s="173">
        <v>25</v>
      </c>
      <c r="W38" s="173">
        <v>30</v>
      </c>
      <c r="X38" s="173">
        <v>14</v>
      </c>
      <c r="Y38" s="173">
        <v>3</v>
      </c>
      <c r="Z38" s="173">
        <v>81</v>
      </c>
      <c r="AA38" s="173">
        <v>5</v>
      </c>
      <c r="AB38" s="173">
        <v>2</v>
      </c>
      <c r="AC38" s="173">
        <v>0</v>
      </c>
      <c r="AD38" s="173">
        <v>130</v>
      </c>
      <c r="AE38" s="173">
        <v>281</v>
      </c>
      <c r="AF38" s="178">
        <v>40857</v>
      </c>
      <c r="AG38" s="179">
        <v>3085</v>
      </c>
      <c r="AH38" s="176">
        <v>1224.3760129659643</v>
      </c>
      <c r="AI38" s="177"/>
    </row>
    <row r="39" spans="2:35" ht="23.1" customHeight="1" x14ac:dyDescent="0.3">
      <c r="B39" s="180" t="s">
        <v>120</v>
      </c>
      <c r="C39" s="181"/>
      <c r="D39" s="182">
        <v>93102</v>
      </c>
      <c r="E39" s="182">
        <v>14144</v>
      </c>
      <c r="F39" s="182">
        <v>732</v>
      </c>
      <c r="G39" s="182">
        <v>995</v>
      </c>
      <c r="H39" s="182">
        <v>0</v>
      </c>
      <c r="I39" s="182">
        <v>375</v>
      </c>
      <c r="J39" s="182">
        <v>440</v>
      </c>
      <c r="K39" s="182">
        <v>205</v>
      </c>
      <c r="L39" s="182">
        <v>74</v>
      </c>
      <c r="M39" s="182">
        <v>20</v>
      </c>
      <c r="N39" s="182">
        <v>101</v>
      </c>
      <c r="O39" s="182">
        <v>0</v>
      </c>
      <c r="P39" s="182">
        <v>0</v>
      </c>
      <c r="Q39" s="182">
        <v>96</v>
      </c>
      <c r="R39" s="182">
        <v>0</v>
      </c>
      <c r="S39" s="182">
        <v>1985</v>
      </c>
      <c r="T39" s="182">
        <v>2135</v>
      </c>
      <c r="U39" s="182">
        <v>152</v>
      </c>
      <c r="V39" s="182">
        <v>42</v>
      </c>
      <c r="W39" s="182">
        <v>207</v>
      </c>
      <c r="X39" s="182">
        <v>36</v>
      </c>
      <c r="Y39" s="182">
        <v>4</v>
      </c>
      <c r="Z39" s="182">
        <v>96</v>
      </c>
      <c r="AA39" s="182">
        <v>17</v>
      </c>
      <c r="AB39" s="182">
        <v>6</v>
      </c>
      <c r="AC39" s="182">
        <v>0</v>
      </c>
      <c r="AD39" s="182">
        <v>1524</v>
      </c>
      <c r="AE39" s="182">
        <v>909</v>
      </c>
      <c r="AF39" s="183">
        <v>117397</v>
      </c>
      <c r="AG39" s="183">
        <v>7506</v>
      </c>
      <c r="AH39" s="184">
        <v>1464.0420996536104</v>
      </c>
      <c r="AI39" s="177"/>
    </row>
    <row r="40" spans="2:35" ht="23.1" customHeight="1" x14ac:dyDescent="0.3">
      <c r="B40" s="171">
        <v>29</v>
      </c>
      <c r="C40" s="172" t="s">
        <v>121</v>
      </c>
      <c r="D40" s="173">
        <v>12907</v>
      </c>
      <c r="E40" s="173">
        <v>5635</v>
      </c>
      <c r="F40" s="173">
        <v>385</v>
      </c>
      <c r="G40" s="173">
        <v>186</v>
      </c>
      <c r="H40" s="173">
        <v>0</v>
      </c>
      <c r="I40" s="173">
        <v>117</v>
      </c>
      <c r="J40" s="173">
        <v>44</v>
      </c>
      <c r="K40" s="173">
        <v>44</v>
      </c>
      <c r="L40" s="173">
        <v>11</v>
      </c>
      <c r="M40" s="173">
        <v>5</v>
      </c>
      <c r="N40" s="173">
        <v>10</v>
      </c>
      <c r="O40" s="173">
        <v>0</v>
      </c>
      <c r="P40" s="173">
        <v>0</v>
      </c>
      <c r="Q40" s="173">
        <v>25</v>
      </c>
      <c r="R40" s="173">
        <v>0</v>
      </c>
      <c r="S40" s="173">
        <v>606</v>
      </c>
      <c r="T40" s="173">
        <v>425</v>
      </c>
      <c r="U40" s="173">
        <v>24</v>
      </c>
      <c r="V40" s="173">
        <v>3</v>
      </c>
      <c r="W40" s="173">
        <v>480</v>
      </c>
      <c r="X40" s="173">
        <v>0</v>
      </c>
      <c r="Y40" s="173">
        <v>2</v>
      </c>
      <c r="Z40" s="173">
        <v>3</v>
      </c>
      <c r="AA40" s="173">
        <v>2</v>
      </c>
      <c r="AB40" s="173">
        <v>7</v>
      </c>
      <c r="AC40" s="173">
        <v>0</v>
      </c>
      <c r="AD40" s="173">
        <v>172</v>
      </c>
      <c r="AE40" s="173">
        <v>2</v>
      </c>
      <c r="AF40" s="178">
        <v>21095</v>
      </c>
      <c r="AG40" s="179">
        <v>2002</v>
      </c>
      <c r="AH40" s="176">
        <v>953.69630369630374</v>
      </c>
      <c r="AI40" s="177"/>
    </row>
    <row r="41" spans="2:35" ht="23.1" customHeight="1" x14ac:dyDescent="0.3">
      <c r="B41" s="171">
        <v>30</v>
      </c>
      <c r="C41" s="172" t="s">
        <v>122</v>
      </c>
      <c r="D41" s="173">
        <v>4640</v>
      </c>
      <c r="E41" s="173">
        <v>1277</v>
      </c>
      <c r="F41" s="173">
        <v>55</v>
      </c>
      <c r="G41" s="173">
        <v>58</v>
      </c>
      <c r="H41" s="173">
        <v>0</v>
      </c>
      <c r="I41" s="173">
        <v>23</v>
      </c>
      <c r="J41" s="173">
        <v>28</v>
      </c>
      <c r="K41" s="173">
        <v>10</v>
      </c>
      <c r="L41" s="173">
        <v>6</v>
      </c>
      <c r="M41" s="173">
        <v>4</v>
      </c>
      <c r="N41" s="173">
        <v>4</v>
      </c>
      <c r="O41" s="173">
        <v>0</v>
      </c>
      <c r="P41" s="173">
        <v>0</v>
      </c>
      <c r="Q41" s="173">
        <v>7</v>
      </c>
      <c r="R41" s="173">
        <v>0</v>
      </c>
      <c r="S41" s="173">
        <v>158</v>
      </c>
      <c r="T41" s="173">
        <v>106</v>
      </c>
      <c r="U41" s="173">
        <v>6</v>
      </c>
      <c r="V41" s="173">
        <v>3</v>
      </c>
      <c r="W41" s="173">
        <v>152</v>
      </c>
      <c r="X41" s="173">
        <v>2</v>
      </c>
      <c r="Y41" s="173">
        <v>0</v>
      </c>
      <c r="Z41" s="173">
        <v>1</v>
      </c>
      <c r="AA41" s="173">
        <v>1</v>
      </c>
      <c r="AB41" s="173">
        <v>1</v>
      </c>
      <c r="AC41" s="173">
        <v>0</v>
      </c>
      <c r="AD41" s="173">
        <v>7</v>
      </c>
      <c r="AE41" s="173">
        <v>3</v>
      </c>
      <c r="AF41" s="178">
        <v>6552</v>
      </c>
      <c r="AG41" s="179">
        <v>175</v>
      </c>
      <c r="AH41" s="176">
        <v>3644</v>
      </c>
      <c r="AI41" s="177"/>
    </row>
    <row r="42" spans="2:35" ht="23.1" customHeight="1" x14ac:dyDescent="0.3">
      <c r="B42" s="171">
        <v>31</v>
      </c>
      <c r="C42" s="172" t="s">
        <v>123</v>
      </c>
      <c r="D42" s="173">
        <v>1225</v>
      </c>
      <c r="E42" s="173">
        <v>260</v>
      </c>
      <c r="F42" s="173">
        <v>13</v>
      </c>
      <c r="G42" s="173">
        <v>4</v>
      </c>
      <c r="H42" s="173">
        <v>0</v>
      </c>
      <c r="I42" s="173">
        <v>9</v>
      </c>
      <c r="J42" s="173">
        <v>7</v>
      </c>
      <c r="K42" s="173">
        <v>2</v>
      </c>
      <c r="L42" s="173">
        <v>0</v>
      </c>
      <c r="M42" s="173">
        <v>4</v>
      </c>
      <c r="N42" s="173">
        <v>0</v>
      </c>
      <c r="O42" s="173">
        <v>0</v>
      </c>
      <c r="P42" s="173">
        <v>0</v>
      </c>
      <c r="Q42" s="173">
        <v>3</v>
      </c>
      <c r="R42" s="173">
        <v>0</v>
      </c>
      <c r="S42" s="173">
        <v>31</v>
      </c>
      <c r="T42" s="173">
        <v>55</v>
      </c>
      <c r="U42" s="173">
        <v>4</v>
      </c>
      <c r="V42" s="173">
        <v>0</v>
      </c>
      <c r="W42" s="173">
        <v>3</v>
      </c>
      <c r="X42" s="173">
        <v>0</v>
      </c>
      <c r="Y42" s="173">
        <v>1</v>
      </c>
      <c r="Z42" s="173">
        <v>3</v>
      </c>
      <c r="AA42" s="173">
        <v>0</v>
      </c>
      <c r="AB42" s="173">
        <v>0</v>
      </c>
      <c r="AC42" s="173">
        <v>0</v>
      </c>
      <c r="AD42" s="173">
        <v>3</v>
      </c>
      <c r="AE42" s="173">
        <v>6</v>
      </c>
      <c r="AF42" s="178">
        <v>1633</v>
      </c>
      <c r="AG42" s="179">
        <v>126</v>
      </c>
      <c r="AH42" s="176">
        <v>1196.031746031746</v>
      </c>
      <c r="AI42" s="177"/>
    </row>
    <row r="43" spans="2:35" ht="23.1" customHeight="1" x14ac:dyDescent="0.3">
      <c r="B43" s="171">
        <v>32</v>
      </c>
      <c r="C43" s="172" t="s">
        <v>124</v>
      </c>
      <c r="D43" s="173">
        <v>555</v>
      </c>
      <c r="E43" s="173">
        <v>97</v>
      </c>
      <c r="F43" s="173">
        <v>0</v>
      </c>
      <c r="G43" s="173">
        <v>2</v>
      </c>
      <c r="H43" s="173">
        <v>0</v>
      </c>
      <c r="I43" s="173">
        <v>1</v>
      </c>
      <c r="J43" s="173">
        <v>0</v>
      </c>
      <c r="K43" s="173">
        <v>0</v>
      </c>
      <c r="L43" s="173">
        <v>0</v>
      </c>
      <c r="M43" s="173">
        <v>0</v>
      </c>
      <c r="N43" s="173">
        <v>0</v>
      </c>
      <c r="O43" s="173">
        <v>0</v>
      </c>
      <c r="P43" s="173">
        <v>0</v>
      </c>
      <c r="Q43" s="173">
        <v>1</v>
      </c>
      <c r="R43" s="173">
        <v>0</v>
      </c>
      <c r="S43" s="173">
        <v>11</v>
      </c>
      <c r="T43" s="173">
        <v>13</v>
      </c>
      <c r="U43" s="173">
        <v>1</v>
      </c>
      <c r="V43" s="173">
        <v>0</v>
      </c>
      <c r="W43" s="173">
        <v>4</v>
      </c>
      <c r="X43" s="173">
        <v>0</v>
      </c>
      <c r="Y43" s="173">
        <v>0</v>
      </c>
      <c r="Z43" s="173">
        <v>0</v>
      </c>
      <c r="AA43" s="173">
        <v>0</v>
      </c>
      <c r="AB43" s="173">
        <v>0</v>
      </c>
      <c r="AC43" s="173">
        <v>0</v>
      </c>
      <c r="AD43" s="173">
        <v>3</v>
      </c>
      <c r="AE43" s="173">
        <v>0</v>
      </c>
      <c r="AF43" s="178">
        <v>688</v>
      </c>
      <c r="AG43" s="185">
        <v>16</v>
      </c>
      <c r="AH43" s="176">
        <v>4200</v>
      </c>
      <c r="AI43" s="177"/>
    </row>
    <row r="44" spans="2:35" ht="23.1" customHeight="1" x14ac:dyDescent="0.3">
      <c r="B44" s="171">
        <v>33</v>
      </c>
      <c r="C44" s="172" t="s">
        <v>125</v>
      </c>
      <c r="D44" s="173">
        <v>2390</v>
      </c>
      <c r="E44" s="173">
        <v>433</v>
      </c>
      <c r="F44" s="173">
        <v>15</v>
      </c>
      <c r="G44" s="173">
        <v>10</v>
      </c>
      <c r="H44" s="173">
        <v>0</v>
      </c>
      <c r="I44" s="173">
        <v>6</v>
      </c>
      <c r="J44" s="173">
        <v>10</v>
      </c>
      <c r="K44" s="173">
        <v>3</v>
      </c>
      <c r="L44" s="173">
        <v>0</v>
      </c>
      <c r="M44" s="173">
        <v>0</v>
      </c>
      <c r="N44" s="173">
        <v>0</v>
      </c>
      <c r="O44" s="173">
        <v>0</v>
      </c>
      <c r="P44" s="173">
        <v>0</v>
      </c>
      <c r="Q44" s="173">
        <v>3</v>
      </c>
      <c r="R44" s="173">
        <v>0</v>
      </c>
      <c r="S44" s="173">
        <v>16</v>
      </c>
      <c r="T44" s="173">
        <v>22</v>
      </c>
      <c r="U44" s="173">
        <v>0</v>
      </c>
      <c r="V44" s="173">
        <v>0</v>
      </c>
      <c r="W44" s="173">
        <v>0</v>
      </c>
      <c r="X44" s="173">
        <v>0</v>
      </c>
      <c r="Y44" s="173">
        <v>0</v>
      </c>
      <c r="Z44" s="173">
        <v>0</v>
      </c>
      <c r="AA44" s="173">
        <v>0</v>
      </c>
      <c r="AB44" s="173">
        <v>0</v>
      </c>
      <c r="AC44" s="173">
        <v>0</v>
      </c>
      <c r="AD44" s="173">
        <v>6</v>
      </c>
      <c r="AE44" s="173">
        <v>1</v>
      </c>
      <c r="AF44" s="178">
        <v>2915</v>
      </c>
      <c r="AG44" s="179">
        <v>114</v>
      </c>
      <c r="AH44" s="176">
        <v>2457.0175438596489</v>
      </c>
      <c r="AI44" s="177"/>
    </row>
    <row r="45" spans="2:35" ht="23.1" customHeight="1" x14ac:dyDescent="0.3">
      <c r="B45" s="180" t="s">
        <v>126</v>
      </c>
      <c r="C45" s="181"/>
      <c r="D45" s="182">
        <v>21717</v>
      </c>
      <c r="E45" s="182">
        <v>7702</v>
      </c>
      <c r="F45" s="182">
        <v>468</v>
      </c>
      <c r="G45" s="182">
        <v>260</v>
      </c>
      <c r="H45" s="182">
        <v>0</v>
      </c>
      <c r="I45" s="182">
        <v>156</v>
      </c>
      <c r="J45" s="182">
        <v>89</v>
      </c>
      <c r="K45" s="182">
        <v>59</v>
      </c>
      <c r="L45" s="182">
        <v>17</v>
      </c>
      <c r="M45" s="182">
        <v>13</v>
      </c>
      <c r="N45" s="182">
        <v>14</v>
      </c>
      <c r="O45" s="182">
        <v>0</v>
      </c>
      <c r="P45" s="182">
        <v>0</v>
      </c>
      <c r="Q45" s="182">
        <v>39</v>
      </c>
      <c r="R45" s="182">
        <v>0</v>
      </c>
      <c r="S45" s="182">
        <v>822</v>
      </c>
      <c r="T45" s="182">
        <v>621</v>
      </c>
      <c r="U45" s="182">
        <v>35</v>
      </c>
      <c r="V45" s="182">
        <v>6</v>
      </c>
      <c r="W45" s="182">
        <v>639</v>
      </c>
      <c r="X45" s="182">
        <v>2</v>
      </c>
      <c r="Y45" s="182">
        <v>3</v>
      </c>
      <c r="Z45" s="182">
        <v>7</v>
      </c>
      <c r="AA45" s="182">
        <v>3</v>
      </c>
      <c r="AB45" s="182">
        <v>8</v>
      </c>
      <c r="AC45" s="182">
        <v>0</v>
      </c>
      <c r="AD45" s="182">
        <v>191</v>
      </c>
      <c r="AE45" s="182">
        <v>12</v>
      </c>
      <c r="AF45" s="183">
        <v>32883</v>
      </c>
      <c r="AG45" s="187">
        <v>2433</v>
      </c>
      <c r="AH45" s="184">
        <v>1251.5413070283601</v>
      </c>
      <c r="AI45" s="177"/>
    </row>
    <row r="46" spans="2:35" ht="23.1" customHeight="1" x14ac:dyDescent="0.3">
      <c r="B46" s="171">
        <v>34</v>
      </c>
      <c r="C46" s="172" t="s">
        <v>127</v>
      </c>
      <c r="D46" s="173">
        <v>90420</v>
      </c>
      <c r="E46" s="173">
        <v>5399</v>
      </c>
      <c r="F46" s="173">
        <v>228</v>
      </c>
      <c r="G46" s="173">
        <v>340</v>
      </c>
      <c r="H46" s="173">
        <v>0</v>
      </c>
      <c r="I46" s="173">
        <v>46</v>
      </c>
      <c r="J46" s="173">
        <v>59</v>
      </c>
      <c r="K46" s="173">
        <v>15</v>
      </c>
      <c r="L46" s="173">
        <v>36</v>
      </c>
      <c r="M46" s="173">
        <v>35</v>
      </c>
      <c r="N46" s="173">
        <v>14</v>
      </c>
      <c r="O46" s="173">
        <v>0</v>
      </c>
      <c r="P46" s="173">
        <v>0</v>
      </c>
      <c r="Q46" s="173">
        <v>2</v>
      </c>
      <c r="R46" s="173">
        <v>0</v>
      </c>
      <c r="S46" s="173">
        <v>655</v>
      </c>
      <c r="T46" s="173">
        <v>774</v>
      </c>
      <c r="U46" s="173">
        <v>38</v>
      </c>
      <c r="V46" s="173">
        <v>14</v>
      </c>
      <c r="W46" s="173">
        <v>834</v>
      </c>
      <c r="X46" s="173">
        <v>2</v>
      </c>
      <c r="Y46" s="173">
        <v>0</v>
      </c>
      <c r="Z46" s="173">
        <v>41</v>
      </c>
      <c r="AA46" s="173">
        <v>19</v>
      </c>
      <c r="AB46" s="173">
        <v>3</v>
      </c>
      <c r="AC46" s="173">
        <v>0</v>
      </c>
      <c r="AD46" s="173">
        <v>51</v>
      </c>
      <c r="AE46" s="173">
        <v>64</v>
      </c>
      <c r="AF46" s="178">
        <v>99089</v>
      </c>
      <c r="AG46" s="179">
        <v>511</v>
      </c>
      <c r="AH46" s="176">
        <v>19291.193737769081</v>
      </c>
      <c r="AI46" s="177"/>
    </row>
    <row r="47" spans="2:35" ht="23.1" customHeight="1" x14ac:dyDescent="0.3">
      <c r="B47" s="171">
        <v>35</v>
      </c>
      <c r="C47" s="172" t="s">
        <v>128</v>
      </c>
      <c r="D47" s="173">
        <v>4164</v>
      </c>
      <c r="E47" s="173">
        <v>376</v>
      </c>
      <c r="F47" s="173">
        <v>12</v>
      </c>
      <c r="G47" s="173">
        <v>23</v>
      </c>
      <c r="H47" s="173">
        <v>0</v>
      </c>
      <c r="I47" s="173">
        <v>3</v>
      </c>
      <c r="J47" s="173">
        <v>5</v>
      </c>
      <c r="K47" s="173">
        <v>2</v>
      </c>
      <c r="L47" s="173">
        <v>3</v>
      </c>
      <c r="M47" s="173">
        <v>0</v>
      </c>
      <c r="N47" s="173">
        <v>0</v>
      </c>
      <c r="O47" s="173">
        <v>0</v>
      </c>
      <c r="P47" s="173">
        <v>0</v>
      </c>
      <c r="Q47" s="173">
        <v>1</v>
      </c>
      <c r="R47" s="173">
        <v>0</v>
      </c>
      <c r="S47" s="173">
        <v>84</v>
      </c>
      <c r="T47" s="173">
        <v>102</v>
      </c>
      <c r="U47" s="173">
        <v>5</v>
      </c>
      <c r="V47" s="173">
        <v>0</v>
      </c>
      <c r="W47" s="173">
        <v>127</v>
      </c>
      <c r="X47" s="173">
        <v>0</v>
      </c>
      <c r="Y47" s="173">
        <v>0</v>
      </c>
      <c r="Z47" s="173">
        <v>0</v>
      </c>
      <c r="AA47" s="173">
        <v>1</v>
      </c>
      <c r="AB47" s="173">
        <v>1</v>
      </c>
      <c r="AC47" s="173">
        <v>0</v>
      </c>
      <c r="AD47" s="173">
        <v>6</v>
      </c>
      <c r="AE47" s="173">
        <v>11</v>
      </c>
      <c r="AF47" s="178">
        <v>4926</v>
      </c>
      <c r="AG47" s="179">
        <v>48</v>
      </c>
      <c r="AH47" s="176">
        <v>10162.5</v>
      </c>
      <c r="AI47" s="177"/>
    </row>
    <row r="48" spans="2:35" ht="23.1" customHeight="1" x14ac:dyDescent="0.3">
      <c r="B48" s="171">
        <v>36</v>
      </c>
      <c r="C48" s="172" t="s">
        <v>129</v>
      </c>
      <c r="D48" s="173">
        <v>7</v>
      </c>
      <c r="E48" s="173">
        <v>7</v>
      </c>
      <c r="F48" s="173">
        <v>0</v>
      </c>
      <c r="G48" s="173">
        <v>0</v>
      </c>
      <c r="H48" s="173">
        <v>0</v>
      </c>
      <c r="I48" s="173">
        <v>0</v>
      </c>
      <c r="J48" s="173">
        <v>0</v>
      </c>
      <c r="K48" s="173">
        <v>1</v>
      </c>
      <c r="L48" s="173">
        <v>0</v>
      </c>
      <c r="M48" s="173">
        <v>0</v>
      </c>
      <c r="N48" s="173">
        <v>0</v>
      </c>
      <c r="O48" s="173">
        <v>0</v>
      </c>
      <c r="P48" s="173">
        <v>0</v>
      </c>
      <c r="Q48" s="173">
        <v>0</v>
      </c>
      <c r="R48" s="173">
        <v>0</v>
      </c>
      <c r="S48" s="173">
        <v>1</v>
      </c>
      <c r="T48" s="173">
        <v>0</v>
      </c>
      <c r="U48" s="173">
        <v>0</v>
      </c>
      <c r="V48" s="173">
        <v>0</v>
      </c>
      <c r="W48" s="173">
        <v>0</v>
      </c>
      <c r="X48" s="173">
        <v>0</v>
      </c>
      <c r="Y48" s="173">
        <v>15</v>
      </c>
      <c r="Z48" s="173">
        <v>0</v>
      </c>
      <c r="AA48" s="173">
        <v>0</v>
      </c>
      <c r="AB48" s="173">
        <v>0</v>
      </c>
      <c r="AC48" s="173">
        <v>0</v>
      </c>
      <c r="AD48" s="173">
        <v>0</v>
      </c>
      <c r="AE48" s="173">
        <v>1520</v>
      </c>
      <c r="AF48" s="178">
        <v>1551</v>
      </c>
      <c r="AG48" s="179">
        <v>2140</v>
      </c>
      <c r="AH48" s="176">
        <v>-27.523364485981311</v>
      </c>
      <c r="AI48" s="177"/>
    </row>
    <row r="49" spans="1:83" ht="23.1" customHeight="1" x14ac:dyDescent="0.3">
      <c r="B49" s="171">
        <v>37</v>
      </c>
      <c r="C49" s="172" t="s">
        <v>130</v>
      </c>
      <c r="D49" s="173">
        <v>101</v>
      </c>
      <c r="E49" s="173">
        <v>10</v>
      </c>
      <c r="F49" s="173">
        <v>0</v>
      </c>
      <c r="G49" s="173">
        <v>0</v>
      </c>
      <c r="H49" s="173">
        <v>0</v>
      </c>
      <c r="I49" s="173">
        <v>0</v>
      </c>
      <c r="J49" s="173">
        <v>0</v>
      </c>
      <c r="K49" s="173">
        <v>0</v>
      </c>
      <c r="L49" s="173">
        <v>0</v>
      </c>
      <c r="M49" s="173">
        <v>0</v>
      </c>
      <c r="N49" s="173">
        <v>0</v>
      </c>
      <c r="O49" s="173">
        <v>0</v>
      </c>
      <c r="P49" s="173">
        <v>0</v>
      </c>
      <c r="Q49" s="173">
        <v>0</v>
      </c>
      <c r="R49" s="173">
        <v>0</v>
      </c>
      <c r="S49" s="173">
        <v>9</v>
      </c>
      <c r="T49" s="173">
        <v>0</v>
      </c>
      <c r="U49" s="173">
        <v>0</v>
      </c>
      <c r="V49" s="173">
        <v>0</v>
      </c>
      <c r="W49" s="173">
        <v>0</v>
      </c>
      <c r="X49" s="173">
        <v>0</v>
      </c>
      <c r="Y49" s="173">
        <v>0</v>
      </c>
      <c r="Z49" s="173">
        <v>0</v>
      </c>
      <c r="AA49" s="173">
        <v>0</v>
      </c>
      <c r="AB49" s="173">
        <v>0</v>
      </c>
      <c r="AC49" s="173">
        <v>0</v>
      </c>
      <c r="AD49" s="173">
        <v>0</v>
      </c>
      <c r="AE49" s="173">
        <v>7</v>
      </c>
      <c r="AF49" s="178">
        <v>127</v>
      </c>
      <c r="AG49" s="179">
        <v>15</v>
      </c>
      <c r="AH49" s="176">
        <v>746.66666666666663</v>
      </c>
      <c r="AI49" s="177"/>
    </row>
    <row r="50" spans="1:83" ht="23.1" customHeight="1" x14ac:dyDescent="0.3">
      <c r="B50" s="180" t="s">
        <v>131</v>
      </c>
      <c r="C50" s="181"/>
      <c r="D50" s="182">
        <v>94692</v>
      </c>
      <c r="E50" s="182">
        <v>5792</v>
      </c>
      <c r="F50" s="182">
        <v>240</v>
      </c>
      <c r="G50" s="182">
        <v>363</v>
      </c>
      <c r="H50" s="182">
        <v>0</v>
      </c>
      <c r="I50" s="182">
        <v>49</v>
      </c>
      <c r="J50" s="182">
        <v>64</v>
      </c>
      <c r="K50" s="182">
        <v>18</v>
      </c>
      <c r="L50" s="182">
        <v>39</v>
      </c>
      <c r="M50" s="182">
        <v>35</v>
      </c>
      <c r="N50" s="182">
        <v>14</v>
      </c>
      <c r="O50" s="182">
        <v>0</v>
      </c>
      <c r="P50" s="182">
        <v>0</v>
      </c>
      <c r="Q50" s="182">
        <v>3</v>
      </c>
      <c r="R50" s="182">
        <v>0</v>
      </c>
      <c r="S50" s="182">
        <v>749</v>
      </c>
      <c r="T50" s="182">
        <v>876</v>
      </c>
      <c r="U50" s="182">
        <v>43</v>
      </c>
      <c r="V50" s="182">
        <v>14</v>
      </c>
      <c r="W50" s="182">
        <v>961</v>
      </c>
      <c r="X50" s="182">
        <v>2</v>
      </c>
      <c r="Y50" s="182">
        <v>15</v>
      </c>
      <c r="Z50" s="182">
        <v>41</v>
      </c>
      <c r="AA50" s="182">
        <v>20</v>
      </c>
      <c r="AB50" s="182">
        <v>4</v>
      </c>
      <c r="AC50" s="182">
        <v>0</v>
      </c>
      <c r="AD50" s="182">
        <v>57</v>
      </c>
      <c r="AE50" s="182">
        <v>1602</v>
      </c>
      <c r="AF50" s="183">
        <v>105693</v>
      </c>
      <c r="AG50" s="187">
        <v>2714</v>
      </c>
      <c r="AH50" s="184">
        <v>3794.362564480472</v>
      </c>
      <c r="AI50" s="177"/>
    </row>
    <row r="51" spans="1:83" ht="23.1" customHeight="1" x14ac:dyDescent="0.3">
      <c r="B51" s="171">
        <v>38</v>
      </c>
      <c r="C51" s="172" t="s">
        <v>132</v>
      </c>
      <c r="D51" s="173">
        <v>1748</v>
      </c>
      <c r="E51" s="173">
        <v>168</v>
      </c>
      <c r="F51" s="173">
        <v>5</v>
      </c>
      <c r="G51" s="173">
        <v>13</v>
      </c>
      <c r="H51" s="173">
        <v>0</v>
      </c>
      <c r="I51" s="173">
        <v>1</v>
      </c>
      <c r="J51" s="173">
        <v>3</v>
      </c>
      <c r="K51" s="173">
        <v>3</v>
      </c>
      <c r="L51" s="173">
        <v>1</v>
      </c>
      <c r="M51" s="173">
        <v>0</v>
      </c>
      <c r="N51" s="173">
        <v>0</v>
      </c>
      <c r="O51" s="173">
        <v>0</v>
      </c>
      <c r="P51" s="173">
        <v>0</v>
      </c>
      <c r="Q51" s="173">
        <v>0</v>
      </c>
      <c r="R51" s="173">
        <v>0</v>
      </c>
      <c r="S51" s="173">
        <v>40</v>
      </c>
      <c r="T51" s="173">
        <v>18</v>
      </c>
      <c r="U51" s="173">
        <v>0</v>
      </c>
      <c r="V51" s="173">
        <v>1</v>
      </c>
      <c r="W51" s="173">
        <v>3</v>
      </c>
      <c r="X51" s="173">
        <v>0</v>
      </c>
      <c r="Y51" s="173">
        <v>0</v>
      </c>
      <c r="Z51" s="173">
        <v>0</v>
      </c>
      <c r="AA51" s="173">
        <v>0</v>
      </c>
      <c r="AB51" s="173">
        <v>0</v>
      </c>
      <c r="AC51" s="173">
        <v>0</v>
      </c>
      <c r="AD51" s="173">
        <v>3</v>
      </c>
      <c r="AE51" s="173">
        <v>1</v>
      </c>
      <c r="AF51" s="178">
        <v>2008</v>
      </c>
      <c r="AG51" s="179">
        <v>71</v>
      </c>
      <c r="AH51" s="176">
        <v>2728.1690140845071</v>
      </c>
      <c r="AI51" s="177"/>
    </row>
    <row r="52" spans="1:83" ht="23.1" customHeight="1" x14ac:dyDescent="0.3">
      <c r="B52" s="171">
        <v>39</v>
      </c>
      <c r="C52" s="172" t="s">
        <v>133</v>
      </c>
      <c r="D52" s="173">
        <v>987</v>
      </c>
      <c r="E52" s="173">
        <v>583</v>
      </c>
      <c r="F52" s="173">
        <v>3</v>
      </c>
      <c r="G52" s="173">
        <v>6</v>
      </c>
      <c r="H52" s="173">
        <v>0</v>
      </c>
      <c r="I52" s="173">
        <v>2</v>
      </c>
      <c r="J52" s="173">
        <v>2</v>
      </c>
      <c r="K52" s="173">
        <v>0</v>
      </c>
      <c r="L52" s="173">
        <v>1</v>
      </c>
      <c r="M52" s="173">
        <v>0</v>
      </c>
      <c r="N52" s="173">
        <v>0</v>
      </c>
      <c r="O52" s="173">
        <v>0</v>
      </c>
      <c r="P52" s="173">
        <v>0</v>
      </c>
      <c r="Q52" s="173">
        <v>0</v>
      </c>
      <c r="R52" s="173">
        <v>0</v>
      </c>
      <c r="S52" s="173">
        <v>15</v>
      </c>
      <c r="T52" s="173">
        <v>11</v>
      </c>
      <c r="U52" s="173">
        <v>0</v>
      </c>
      <c r="V52" s="173">
        <v>0</v>
      </c>
      <c r="W52" s="173">
        <v>0</v>
      </c>
      <c r="X52" s="173">
        <v>2</v>
      </c>
      <c r="Y52" s="173">
        <v>0</v>
      </c>
      <c r="Z52" s="173">
        <v>0</v>
      </c>
      <c r="AA52" s="173">
        <v>0</v>
      </c>
      <c r="AB52" s="173">
        <v>1</v>
      </c>
      <c r="AC52" s="173">
        <v>0</v>
      </c>
      <c r="AD52" s="173">
        <v>0</v>
      </c>
      <c r="AE52" s="173">
        <v>0</v>
      </c>
      <c r="AF52" s="178">
        <v>1613</v>
      </c>
      <c r="AG52" s="179">
        <v>247</v>
      </c>
      <c r="AH52" s="176">
        <v>553.03643724696349</v>
      </c>
      <c r="AI52" s="177"/>
    </row>
    <row r="53" spans="1:83" ht="23.1" customHeight="1" thickBot="1" x14ac:dyDescent="0.35">
      <c r="B53" s="188" t="s">
        <v>134</v>
      </c>
      <c r="C53" s="189"/>
      <c r="D53" s="190">
        <v>2735</v>
      </c>
      <c r="E53" s="190">
        <v>751</v>
      </c>
      <c r="F53" s="190">
        <v>8</v>
      </c>
      <c r="G53" s="190">
        <v>19</v>
      </c>
      <c r="H53" s="190">
        <v>0</v>
      </c>
      <c r="I53" s="190">
        <v>3</v>
      </c>
      <c r="J53" s="190">
        <v>5</v>
      </c>
      <c r="K53" s="190">
        <v>3</v>
      </c>
      <c r="L53" s="190">
        <v>2</v>
      </c>
      <c r="M53" s="190">
        <v>0</v>
      </c>
      <c r="N53" s="190">
        <v>0</v>
      </c>
      <c r="O53" s="190">
        <v>0</v>
      </c>
      <c r="P53" s="190">
        <v>0</v>
      </c>
      <c r="Q53" s="190">
        <v>0</v>
      </c>
      <c r="R53" s="190">
        <v>0</v>
      </c>
      <c r="S53" s="190">
        <v>55</v>
      </c>
      <c r="T53" s="190">
        <v>29</v>
      </c>
      <c r="U53" s="190">
        <v>0</v>
      </c>
      <c r="V53" s="190">
        <v>1</v>
      </c>
      <c r="W53" s="190">
        <v>3</v>
      </c>
      <c r="X53" s="190">
        <v>2</v>
      </c>
      <c r="Y53" s="190">
        <v>0</v>
      </c>
      <c r="Z53" s="190">
        <v>0</v>
      </c>
      <c r="AA53" s="190">
        <v>0</v>
      </c>
      <c r="AB53" s="190">
        <v>1</v>
      </c>
      <c r="AC53" s="190">
        <v>0</v>
      </c>
      <c r="AD53" s="190">
        <v>3</v>
      </c>
      <c r="AE53" s="190">
        <v>1</v>
      </c>
      <c r="AF53" s="191">
        <v>3621</v>
      </c>
      <c r="AG53" s="192">
        <v>318</v>
      </c>
      <c r="AH53" s="193">
        <v>1038.6792452830189</v>
      </c>
      <c r="AI53" s="177"/>
    </row>
    <row r="54" spans="1:83" ht="23.25" customHeight="1" thickBot="1" x14ac:dyDescent="0.35">
      <c r="B54" s="194" t="s">
        <v>135</v>
      </c>
      <c r="C54" s="195"/>
      <c r="D54" s="196">
        <v>330037</v>
      </c>
      <c r="E54" s="196">
        <v>115590</v>
      </c>
      <c r="F54" s="196">
        <v>10815</v>
      </c>
      <c r="G54" s="196">
        <v>14195</v>
      </c>
      <c r="H54" s="196">
        <v>0</v>
      </c>
      <c r="I54" s="196">
        <v>3883</v>
      </c>
      <c r="J54" s="196">
        <v>2204</v>
      </c>
      <c r="K54" s="196">
        <v>804</v>
      </c>
      <c r="L54" s="196">
        <v>2881</v>
      </c>
      <c r="M54" s="196">
        <v>1626</v>
      </c>
      <c r="N54" s="196">
        <v>1443</v>
      </c>
      <c r="O54" s="196">
        <v>0</v>
      </c>
      <c r="P54" s="196">
        <v>0</v>
      </c>
      <c r="Q54" s="196">
        <v>1090</v>
      </c>
      <c r="R54" s="196">
        <v>0</v>
      </c>
      <c r="S54" s="196">
        <v>94247</v>
      </c>
      <c r="T54" s="196">
        <v>14988</v>
      </c>
      <c r="U54" s="196">
        <v>5035</v>
      </c>
      <c r="V54" s="196">
        <v>5851</v>
      </c>
      <c r="W54" s="196">
        <v>1875</v>
      </c>
      <c r="X54" s="196">
        <v>1525</v>
      </c>
      <c r="Y54" s="196">
        <v>131</v>
      </c>
      <c r="Z54" s="196">
        <v>2497</v>
      </c>
      <c r="AA54" s="196">
        <v>2506</v>
      </c>
      <c r="AB54" s="196">
        <v>2543</v>
      </c>
      <c r="AC54" s="196">
        <v>718</v>
      </c>
      <c r="AD54" s="196">
        <v>4421</v>
      </c>
      <c r="AE54" s="197">
        <v>115042</v>
      </c>
      <c r="AF54" s="198"/>
      <c r="AG54" s="199"/>
      <c r="AH54" s="200"/>
    </row>
    <row r="55" spans="1:83" ht="25.5" customHeight="1" thickBot="1" x14ac:dyDescent="0.35">
      <c r="B55" s="201" t="s">
        <v>136</v>
      </c>
      <c r="C55" s="202"/>
      <c r="D55" s="203">
        <v>0</v>
      </c>
      <c r="E55" s="203">
        <v>14073</v>
      </c>
      <c r="F55" s="203">
        <v>0</v>
      </c>
      <c r="G55" s="203">
        <v>0</v>
      </c>
      <c r="H55" s="203">
        <v>0</v>
      </c>
      <c r="I55" s="203">
        <v>0</v>
      </c>
      <c r="J55" s="203">
        <v>0</v>
      </c>
      <c r="K55" s="203">
        <v>466</v>
      </c>
      <c r="L55" s="203">
        <v>0</v>
      </c>
      <c r="M55" s="203">
        <v>0</v>
      </c>
      <c r="N55" s="203">
        <v>0</v>
      </c>
      <c r="O55" s="203">
        <v>0</v>
      </c>
      <c r="P55" s="203">
        <v>0</v>
      </c>
      <c r="Q55" s="203">
        <v>0</v>
      </c>
      <c r="R55" s="203">
        <v>0</v>
      </c>
      <c r="S55" s="203">
        <v>240</v>
      </c>
      <c r="T55" s="203">
        <v>88</v>
      </c>
      <c r="U55" s="203">
        <v>0</v>
      </c>
      <c r="V55" s="203">
        <v>0</v>
      </c>
      <c r="W55" s="203">
        <v>3</v>
      </c>
      <c r="X55" s="203">
        <v>0</v>
      </c>
      <c r="Y55" s="203">
        <v>0</v>
      </c>
      <c r="Z55" s="203">
        <v>234</v>
      </c>
      <c r="AA55" s="203">
        <v>0</v>
      </c>
      <c r="AB55" s="203">
        <v>0</v>
      </c>
      <c r="AC55" s="203">
        <v>0</v>
      </c>
      <c r="AD55" s="203">
        <v>34</v>
      </c>
      <c r="AE55" s="204">
        <v>121160</v>
      </c>
      <c r="AF55" s="205"/>
      <c r="AG55" s="206"/>
      <c r="AH55" s="207"/>
    </row>
    <row r="56" spans="1:83" s="141" customFormat="1" ht="23.1" customHeight="1" thickBot="1" x14ac:dyDescent="0.35">
      <c r="A56" s="208"/>
      <c r="B56" s="209" t="s">
        <v>64</v>
      </c>
      <c r="C56" s="210"/>
      <c r="D56" s="211" t="s">
        <v>82</v>
      </c>
      <c r="E56" s="211">
        <v>721.36005116179922</v>
      </c>
      <c r="F56" s="211" t="s">
        <v>82</v>
      </c>
      <c r="G56" s="211" t="s">
        <v>82</v>
      </c>
      <c r="H56" s="211" t="s">
        <v>82</v>
      </c>
      <c r="I56" s="211" t="s">
        <v>82</v>
      </c>
      <c r="J56" s="211" t="s">
        <v>82</v>
      </c>
      <c r="K56" s="211">
        <v>72.532188841201716</v>
      </c>
      <c r="L56" s="211" t="s">
        <v>82</v>
      </c>
      <c r="M56" s="211" t="s">
        <v>82</v>
      </c>
      <c r="N56" s="211" t="s">
        <v>82</v>
      </c>
      <c r="O56" s="211" t="s">
        <v>82</v>
      </c>
      <c r="P56" s="211" t="s">
        <v>82</v>
      </c>
      <c r="Q56" s="211" t="s">
        <v>82</v>
      </c>
      <c r="R56" s="211" t="s">
        <v>82</v>
      </c>
      <c r="S56" s="211">
        <v>39169.583333333336</v>
      </c>
      <c r="T56" s="211">
        <v>16931.81818181818</v>
      </c>
      <c r="U56" s="211" t="s">
        <v>82</v>
      </c>
      <c r="V56" s="211" t="s">
        <v>82</v>
      </c>
      <c r="W56" s="211">
        <v>62400</v>
      </c>
      <c r="X56" s="211" t="s">
        <v>82</v>
      </c>
      <c r="Y56" s="211" t="s">
        <v>82</v>
      </c>
      <c r="Z56" s="211">
        <v>967.09401709401709</v>
      </c>
      <c r="AA56" s="211" t="s">
        <v>82</v>
      </c>
      <c r="AB56" s="211" t="s">
        <v>82</v>
      </c>
      <c r="AC56" s="211" t="s">
        <v>82</v>
      </c>
      <c r="AD56" s="211">
        <v>12902.941176470589</v>
      </c>
      <c r="AE56" s="211">
        <v>-5.0495212941564871</v>
      </c>
      <c r="AF56" s="212"/>
      <c r="AG56" s="213"/>
      <c r="AH56" s="214"/>
      <c r="BH56" s="8"/>
      <c r="BI56" s="8"/>
      <c r="BJ56" s="8"/>
      <c r="BK56" s="8"/>
      <c r="BL56" s="8"/>
      <c r="BM56" s="8"/>
      <c r="BN56" s="8"/>
      <c r="BO56" s="8"/>
      <c r="BP56" s="8"/>
      <c r="BQ56" s="8"/>
      <c r="BR56" s="8"/>
      <c r="BS56" s="8"/>
      <c r="BT56" s="8"/>
      <c r="BU56" s="8"/>
      <c r="BV56" s="8"/>
      <c r="BW56" s="8"/>
      <c r="BX56" s="8"/>
      <c r="BY56" s="8"/>
      <c r="BZ56" s="8"/>
      <c r="CA56" s="8"/>
      <c r="CB56" s="8"/>
      <c r="CC56" s="8"/>
      <c r="CD56" s="8"/>
      <c r="CE56" s="8"/>
    </row>
    <row r="57" spans="1:83"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735947</v>
      </c>
      <c r="AG57" s="218">
        <v>136298</v>
      </c>
      <c r="AH57" s="219">
        <v>439.954364700876</v>
      </c>
    </row>
    <row r="58" spans="1:83"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3" s="104" customFormat="1" ht="17.7" customHeight="1" x14ac:dyDescent="0.3">
      <c r="A59" s="455"/>
      <c r="B59" s="456"/>
      <c r="C59" s="457" t="s">
        <v>79</v>
      </c>
      <c r="D59" s="133"/>
      <c r="AH59" s="225"/>
    </row>
    <row r="60" spans="1:83" s="104" customFormat="1" ht="17.7" customHeight="1" x14ac:dyDescent="0.3">
      <c r="A60" s="455"/>
      <c r="B60" s="220"/>
      <c r="C60" s="457" t="s">
        <v>138</v>
      </c>
      <c r="D60" s="224"/>
      <c r="H60" s="220"/>
      <c r="I60" s="225"/>
      <c r="AH60" s="225"/>
    </row>
    <row r="61" spans="1:83" s="104" customFormat="1" ht="17.7" customHeight="1" x14ac:dyDescent="0.3">
      <c r="A61" s="455"/>
      <c r="B61" s="220"/>
      <c r="C61" s="135" t="s">
        <v>139</v>
      </c>
      <c r="D61" s="133"/>
      <c r="AH61" s="225"/>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23" priority="3" rank="5"/>
  </conditionalFormatting>
  <conditionalFormatting sqref="AH17:AH23 AH33:AH37 AH40:AH43 AH46:AH48 AH51 AH26:AH30 AH8:AH14">
    <cfRule type="top10" dxfId="22" priority="1" bottom="1" rank="5"/>
    <cfRule type="top10" dxfId="21" priority="2" rank="5"/>
  </conditionalFormatting>
  <printOptions horizontalCentered="1" verticalCentered="1"/>
  <pageMargins left="0" right="0" top="0" bottom="0" header="0" footer="0"/>
  <pageSetup scale="2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327E-F817-4072-8AA6-72124F829870}">
  <sheetPr>
    <pageSetUpPr fitToPage="1"/>
  </sheetPr>
  <dimension ref="A1:CG62"/>
  <sheetViews>
    <sheetView showGridLines="0" zoomScale="68" zoomScaleNormal="68" zoomScaleSheetLayoutView="90" workbookViewId="0">
      <pane xSplit="3" ySplit="7" topLeftCell="D8"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5" ht="9.75" customHeight="1" x14ac:dyDescent="0.3"/>
    <row r="2" spans="1:35" ht="22.5" customHeight="1" x14ac:dyDescent="0.3">
      <c r="B2" s="142" t="s">
        <v>284</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285</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138</v>
      </c>
      <c r="E8" s="173">
        <v>459</v>
      </c>
      <c r="F8" s="173">
        <v>52</v>
      </c>
      <c r="G8" s="173">
        <v>8</v>
      </c>
      <c r="H8" s="173">
        <v>0</v>
      </c>
      <c r="I8" s="173">
        <v>8</v>
      </c>
      <c r="J8" s="173">
        <v>7</v>
      </c>
      <c r="K8" s="173">
        <v>0</v>
      </c>
      <c r="L8" s="173">
        <v>31</v>
      </c>
      <c r="M8" s="173">
        <v>0</v>
      </c>
      <c r="N8" s="173">
        <v>4</v>
      </c>
      <c r="O8" s="173">
        <v>0</v>
      </c>
      <c r="P8" s="173">
        <v>0</v>
      </c>
      <c r="Q8" s="173">
        <v>1</v>
      </c>
      <c r="R8" s="173">
        <v>0</v>
      </c>
      <c r="S8" s="173">
        <v>50</v>
      </c>
      <c r="T8" s="173">
        <v>1</v>
      </c>
      <c r="U8" s="173">
        <v>0</v>
      </c>
      <c r="V8" s="173">
        <v>0</v>
      </c>
      <c r="W8" s="173">
        <v>0</v>
      </c>
      <c r="X8" s="173">
        <v>0</v>
      </c>
      <c r="Y8" s="173">
        <v>0</v>
      </c>
      <c r="Z8" s="173">
        <v>0</v>
      </c>
      <c r="AA8" s="173">
        <v>43</v>
      </c>
      <c r="AB8" s="173">
        <v>4</v>
      </c>
      <c r="AC8" s="173">
        <v>1</v>
      </c>
      <c r="AD8" s="173">
        <v>0</v>
      </c>
      <c r="AE8" s="173">
        <v>8</v>
      </c>
      <c r="AF8" s="174">
        <v>815</v>
      </c>
      <c r="AG8" s="175">
        <v>6</v>
      </c>
      <c r="AH8" s="176">
        <v>13483.333333333334</v>
      </c>
      <c r="AI8" s="177"/>
    </row>
    <row r="9" spans="1:35" ht="23.1" customHeight="1" x14ac:dyDescent="0.3">
      <c r="B9" s="171">
        <v>2</v>
      </c>
      <c r="C9" s="172" t="s">
        <v>90</v>
      </c>
      <c r="D9" s="173">
        <v>17031</v>
      </c>
      <c r="E9" s="173">
        <v>18078</v>
      </c>
      <c r="F9" s="173">
        <v>5743</v>
      </c>
      <c r="G9" s="173">
        <v>9420</v>
      </c>
      <c r="H9" s="173">
        <v>0</v>
      </c>
      <c r="I9" s="173">
        <v>2826</v>
      </c>
      <c r="J9" s="173">
        <v>1120</v>
      </c>
      <c r="K9" s="173">
        <v>15</v>
      </c>
      <c r="L9" s="173">
        <v>3088</v>
      </c>
      <c r="M9" s="173">
        <v>1301</v>
      </c>
      <c r="N9" s="173">
        <v>1703</v>
      </c>
      <c r="O9" s="173">
        <v>0</v>
      </c>
      <c r="P9" s="173">
        <v>0</v>
      </c>
      <c r="Q9" s="173">
        <v>1090</v>
      </c>
      <c r="R9" s="173">
        <v>0</v>
      </c>
      <c r="S9" s="173">
        <v>11855</v>
      </c>
      <c r="T9" s="173">
        <v>715</v>
      </c>
      <c r="U9" s="173">
        <v>412</v>
      </c>
      <c r="V9" s="173">
        <v>2882</v>
      </c>
      <c r="W9" s="173">
        <v>9</v>
      </c>
      <c r="X9" s="173">
        <v>1067</v>
      </c>
      <c r="Y9" s="173">
        <v>45</v>
      </c>
      <c r="Z9" s="173">
        <v>1</v>
      </c>
      <c r="AA9" s="173">
        <v>1899</v>
      </c>
      <c r="AB9" s="173">
        <v>1879</v>
      </c>
      <c r="AC9" s="173">
        <v>555</v>
      </c>
      <c r="AD9" s="173">
        <v>2881</v>
      </c>
      <c r="AE9" s="173">
        <v>41405</v>
      </c>
      <c r="AF9" s="174">
        <v>127020</v>
      </c>
      <c r="AG9" s="175">
        <v>46894</v>
      </c>
      <c r="AH9" s="176">
        <v>170.86620889666057</v>
      </c>
      <c r="AI9" s="177"/>
    </row>
    <row r="10" spans="1:35" ht="23.1" customHeight="1" x14ac:dyDescent="0.3">
      <c r="B10" s="171">
        <v>3</v>
      </c>
      <c r="C10" s="172" t="s">
        <v>91</v>
      </c>
      <c r="D10" s="173">
        <v>7317</v>
      </c>
      <c r="E10" s="173">
        <v>2361</v>
      </c>
      <c r="F10" s="173">
        <v>130</v>
      </c>
      <c r="G10" s="173">
        <v>34</v>
      </c>
      <c r="H10" s="173">
        <v>0</v>
      </c>
      <c r="I10" s="173">
        <v>51</v>
      </c>
      <c r="J10" s="173">
        <v>9</v>
      </c>
      <c r="K10" s="173">
        <v>18</v>
      </c>
      <c r="L10" s="173">
        <v>2</v>
      </c>
      <c r="M10" s="173">
        <v>24</v>
      </c>
      <c r="N10" s="173">
        <v>2</v>
      </c>
      <c r="O10" s="173">
        <v>0</v>
      </c>
      <c r="P10" s="173">
        <v>0</v>
      </c>
      <c r="Q10" s="173">
        <v>5</v>
      </c>
      <c r="R10" s="173">
        <v>0</v>
      </c>
      <c r="S10" s="173">
        <v>1448</v>
      </c>
      <c r="T10" s="173">
        <v>422</v>
      </c>
      <c r="U10" s="173">
        <v>49</v>
      </c>
      <c r="V10" s="173">
        <v>4</v>
      </c>
      <c r="W10" s="173">
        <v>34</v>
      </c>
      <c r="X10" s="173">
        <v>0</v>
      </c>
      <c r="Y10" s="173">
        <v>9</v>
      </c>
      <c r="Z10" s="173">
        <v>22</v>
      </c>
      <c r="AA10" s="173">
        <v>2</v>
      </c>
      <c r="AB10" s="173">
        <v>7</v>
      </c>
      <c r="AC10" s="173">
        <v>2</v>
      </c>
      <c r="AD10" s="173">
        <v>65</v>
      </c>
      <c r="AE10" s="173">
        <v>282</v>
      </c>
      <c r="AF10" s="178">
        <v>12299</v>
      </c>
      <c r="AG10" s="179">
        <v>1461</v>
      </c>
      <c r="AH10" s="176">
        <v>741.82067077344288</v>
      </c>
      <c r="AI10" s="177"/>
    </row>
    <row r="11" spans="1:35" ht="23.1" customHeight="1" x14ac:dyDescent="0.3">
      <c r="B11" s="171">
        <v>4</v>
      </c>
      <c r="C11" s="172" t="s">
        <v>92</v>
      </c>
      <c r="D11" s="173">
        <v>12378</v>
      </c>
      <c r="E11" s="173">
        <v>10543</v>
      </c>
      <c r="F11" s="173">
        <v>1189</v>
      </c>
      <c r="G11" s="173">
        <v>687</v>
      </c>
      <c r="H11" s="173">
        <v>0</v>
      </c>
      <c r="I11" s="173">
        <v>524</v>
      </c>
      <c r="J11" s="173">
        <v>260</v>
      </c>
      <c r="K11" s="173">
        <v>78</v>
      </c>
      <c r="L11" s="173">
        <v>13</v>
      </c>
      <c r="M11" s="173">
        <v>148</v>
      </c>
      <c r="N11" s="173">
        <v>17</v>
      </c>
      <c r="O11" s="173">
        <v>0</v>
      </c>
      <c r="P11" s="173">
        <v>1</v>
      </c>
      <c r="Q11" s="173">
        <v>45</v>
      </c>
      <c r="R11" s="173">
        <v>0</v>
      </c>
      <c r="S11" s="173">
        <v>42582</v>
      </c>
      <c r="T11" s="173">
        <v>3848</v>
      </c>
      <c r="U11" s="173">
        <v>1599</v>
      </c>
      <c r="V11" s="173">
        <v>1028</v>
      </c>
      <c r="W11" s="173">
        <v>20</v>
      </c>
      <c r="X11" s="173">
        <v>5</v>
      </c>
      <c r="Y11" s="173">
        <v>0</v>
      </c>
      <c r="Z11" s="173">
        <v>0</v>
      </c>
      <c r="AA11" s="173">
        <v>7</v>
      </c>
      <c r="AB11" s="173">
        <v>7</v>
      </c>
      <c r="AC11" s="173">
        <v>0</v>
      </c>
      <c r="AD11" s="173">
        <v>58</v>
      </c>
      <c r="AE11" s="173">
        <v>155</v>
      </c>
      <c r="AF11" s="178">
        <v>75192</v>
      </c>
      <c r="AG11" s="179">
        <v>2237</v>
      </c>
      <c r="AH11" s="176">
        <v>3261.2874385337504</v>
      </c>
      <c r="AI11" s="177"/>
    </row>
    <row r="12" spans="1:35" ht="23.1" customHeight="1" x14ac:dyDescent="0.3">
      <c r="B12" s="171">
        <v>5</v>
      </c>
      <c r="C12" s="172" t="s">
        <v>93</v>
      </c>
      <c r="D12" s="173">
        <v>2708</v>
      </c>
      <c r="E12" s="173">
        <v>2484</v>
      </c>
      <c r="F12" s="173">
        <v>135</v>
      </c>
      <c r="G12" s="173">
        <v>117</v>
      </c>
      <c r="H12" s="173">
        <v>0</v>
      </c>
      <c r="I12" s="173">
        <v>67</v>
      </c>
      <c r="J12" s="173">
        <v>7</v>
      </c>
      <c r="K12" s="173">
        <v>1</v>
      </c>
      <c r="L12" s="173">
        <v>10</v>
      </c>
      <c r="M12" s="173">
        <v>30</v>
      </c>
      <c r="N12" s="173">
        <v>18</v>
      </c>
      <c r="O12" s="173">
        <v>0</v>
      </c>
      <c r="P12" s="173">
        <v>0</v>
      </c>
      <c r="Q12" s="173">
        <v>31</v>
      </c>
      <c r="R12" s="173">
        <v>0</v>
      </c>
      <c r="S12" s="173">
        <v>204</v>
      </c>
      <c r="T12" s="173">
        <v>25</v>
      </c>
      <c r="U12" s="173">
        <v>3</v>
      </c>
      <c r="V12" s="173">
        <v>2</v>
      </c>
      <c r="W12" s="173">
        <v>8</v>
      </c>
      <c r="X12" s="173">
        <v>3</v>
      </c>
      <c r="Y12" s="173">
        <v>0</v>
      </c>
      <c r="Z12" s="173">
        <v>0</v>
      </c>
      <c r="AA12" s="173">
        <v>1</v>
      </c>
      <c r="AB12" s="173">
        <v>0</v>
      </c>
      <c r="AC12" s="173">
        <v>0</v>
      </c>
      <c r="AD12" s="173">
        <v>8</v>
      </c>
      <c r="AE12" s="173">
        <v>201</v>
      </c>
      <c r="AF12" s="178">
        <v>6063</v>
      </c>
      <c r="AG12" s="179">
        <v>600</v>
      </c>
      <c r="AH12" s="176">
        <v>910.5</v>
      </c>
      <c r="AI12" s="177"/>
    </row>
    <row r="13" spans="1:35" ht="23.1" customHeight="1" x14ac:dyDescent="0.3">
      <c r="B13" s="171">
        <v>6</v>
      </c>
      <c r="C13" s="172" t="s">
        <v>94</v>
      </c>
      <c r="D13" s="173">
        <v>6013</v>
      </c>
      <c r="E13" s="173">
        <v>1117</v>
      </c>
      <c r="F13" s="173">
        <v>63</v>
      </c>
      <c r="G13" s="173">
        <v>29</v>
      </c>
      <c r="H13" s="173">
        <v>0</v>
      </c>
      <c r="I13" s="173">
        <v>11</v>
      </c>
      <c r="J13" s="173">
        <v>13</v>
      </c>
      <c r="K13" s="173">
        <v>1</v>
      </c>
      <c r="L13" s="173">
        <v>0</v>
      </c>
      <c r="M13" s="173">
        <v>3</v>
      </c>
      <c r="N13" s="173">
        <v>2</v>
      </c>
      <c r="O13" s="173">
        <v>0</v>
      </c>
      <c r="P13" s="173">
        <v>0</v>
      </c>
      <c r="Q13" s="173">
        <v>1</v>
      </c>
      <c r="R13" s="173">
        <v>0</v>
      </c>
      <c r="S13" s="173">
        <v>983</v>
      </c>
      <c r="T13" s="173">
        <v>35</v>
      </c>
      <c r="U13" s="173">
        <v>5</v>
      </c>
      <c r="V13" s="173">
        <v>0</v>
      </c>
      <c r="W13" s="173">
        <v>0</v>
      </c>
      <c r="X13" s="173">
        <v>0</v>
      </c>
      <c r="Y13" s="173">
        <v>0</v>
      </c>
      <c r="Z13" s="173">
        <v>29</v>
      </c>
      <c r="AA13" s="173">
        <v>1</v>
      </c>
      <c r="AB13" s="173">
        <v>0</v>
      </c>
      <c r="AC13" s="173">
        <v>0</v>
      </c>
      <c r="AD13" s="173">
        <v>1</v>
      </c>
      <c r="AE13" s="173">
        <v>51</v>
      </c>
      <c r="AF13" s="178">
        <v>8358</v>
      </c>
      <c r="AG13" s="179">
        <v>490</v>
      </c>
      <c r="AH13" s="176">
        <v>1605.7142857142858</v>
      </c>
      <c r="AI13" s="177"/>
    </row>
    <row r="14" spans="1:35" ht="23.1" customHeight="1" x14ac:dyDescent="0.3">
      <c r="B14" s="171">
        <v>7</v>
      </c>
      <c r="C14" s="172" t="s">
        <v>95</v>
      </c>
      <c r="D14" s="173">
        <v>441</v>
      </c>
      <c r="E14" s="173">
        <v>207</v>
      </c>
      <c r="F14" s="173">
        <v>11</v>
      </c>
      <c r="G14" s="173">
        <v>3</v>
      </c>
      <c r="H14" s="173">
        <v>0</v>
      </c>
      <c r="I14" s="173">
        <v>24</v>
      </c>
      <c r="J14" s="173">
        <v>3</v>
      </c>
      <c r="K14" s="173">
        <v>0</v>
      </c>
      <c r="L14" s="173">
        <v>0</v>
      </c>
      <c r="M14" s="173">
        <v>2</v>
      </c>
      <c r="N14" s="173">
        <v>0</v>
      </c>
      <c r="O14" s="173">
        <v>0</v>
      </c>
      <c r="P14" s="173">
        <v>0</v>
      </c>
      <c r="Q14" s="173">
        <v>0</v>
      </c>
      <c r="R14" s="173">
        <v>0</v>
      </c>
      <c r="S14" s="173">
        <v>723</v>
      </c>
      <c r="T14" s="173">
        <v>117</v>
      </c>
      <c r="U14" s="173">
        <v>5</v>
      </c>
      <c r="V14" s="173">
        <v>0</v>
      </c>
      <c r="W14" s="173">
        <v>0</v>
      </c>
      <c r="X14" s="173">
        <v>0</v>
      </c>
      <c r="Y14" s="173">
        <v>3</v>
      </c>
      <c r="Z14" s="173">
        <v>0</v>
      </c>
      <c r="AA14" s="173">
        <v>0</v>
      </c>
      <c r="AB14" s="173">
        <v>0</v>
      </c>
      <c r="AC14" s="173">
        <v>0</v>
      </c>
      <c r="AD14" s="173">
        <v>0</v>
      </c>
      <c r="AE14" s="173">
        <v>44</v>
      </c>
      <c r="AF14" s="178">
        <v>1583</v>
      </c>
      <c r="AG14" s="179">
        <v>434</v>
      </c>
      <c r="AH14" s="176">
        <v>264.74654377880182</v>
      </c>
      <c r="AI14" s="177"/>
    </row>
    <row r="15" spans="1:35" ht="23.1" customHeight="1" x14ac:dyDescent="0.3">
      <c r="B15" s="171">
        <v>8</v>
      </c>
      <c r="C15" s="172" t="s">
        <v>96</v>
      </c>
      <c r="D15" s="173">
        <v>2490</v>
      </c>
      <c r="E15" s="173">
        <v>9201</v>
      </c>
      <c r="F15" s="173">
        <v>1727</v>
      </c>
      <c r="G15" s="173">
        <v>2432</v>
      </c>
      <c r="H15" s="173">
        <v>0</v>
      </c>
      <c r="I15" s="173">
        <v>439</v>
      </c>
      <c r="J15" s="173">
        <v>76</v>
      </c>
      <c r="K15" s="173">
        <v>34</v>
      </c>
      <c r="L15" s="173">
        <v>270</v>
      </c>
      <c r="M15" s="173">
        <v>264</v>
      </c>
      <c r="N15" s="173">
        <v>104</v>
      </c>
      <c r="O15" s="173">
        <v>0</v>
      </c>
      <c r="P15" s="173">
        <v>0</v>
      </c>
      <c r="Q15" s="173">
        <v>127</v>
      </c>
      <c r="R15" s="173">
        <v>0</v>
      </c>
      <c r="S15" s="173">
        <v>6751</v>
      </c>
      <c r="T15" s="173">
        <v>120</v>
      </c>
      <c r="U15" s="173">
        <v>351</v>
      </c>
      <c r="V15" s="173">
        <v>792</v>
      </c>
      <c r="W15" s="173">
        <v>28</v>
      </c>
      <c r="X15" s="173">
        <v>404</v>
      </c>
      <c r="Y15" s="173">
        <v>6</v>
      </c>
      <c r="Z15" s="173">
        <v>374</v>
      </c>
      <c r="AA15" s="173">
        <v>670</v>
      </c>
      <c r="AB15" s="173">
        <v>432</v>
      </c>
      <c r="AC15" s="173">
        <v>57</v>
      </c>
      <c r="AD15" s="173">
        <v>1158</v>
      </c>
      <c r="AE15" s="173">
        <v>1</v>
      </c>
      <c r="AF15" s="178">
        <v>28308</v>
      </c>
      <c r="AG15" s="179">
        <v>1052</v>
      </c>
      <c r="AH15" s="176">
        <v>2590.874524714829</v>
      </c>
      <c r="AI15" s="177"/>
    </row>
    <row r="16" spans="1:35" ht="23.1" customHeight="1" x14ac:dyDescent="0.3">
      <c r="B16" s="180" t="s">
        <v>97</v>
      </c>
      <c r="C16" s="181"/>
      <c r="D16" s="182">
        <v>48516</v>
      </c>
      <c r="E16" s="182">
        <v>44450</v>
      </c>
      <c r="F16" s="182">
        <v>9050</v>
      </c>
      <c r="G16" s="182">
        <v>12730</v>
      </c>
      <c r="H16" s="182">
        <v>0</v>
      </c>
      <c r="I16" s="182">
        <v>3950</v>
      </c>
      <c r="J16" s="182">
        <v>1495</v>
      </c>
      <c r="K16" s="182">
        <v>147</v>
      </c>
      <c r="L16" s="182">
        <v>3414</v>
      </c>
      <c r="M16" s="182">
        <v>1772</v>
      </c>
      <c r="N16" s="182">
        <v>1850</v>
      </c>
      <c r="O16" s="182">
        <v>0</v>
      </c>
      <c r="P16" s="182">
        <v>1</v>
      </c>
      <c r="Q16" s="182">
        <v>1300</v>
      </c>
      <c r="R16" s="182">
        <v>0</v>
      </c>
      <c r="S16" s="182">
        <v>64596</v>
      </c>
      <c r="T16" s="182">
        <v>5283</v>
      </c>
      <c r="U16" s="182">
        <v>2424</v>
      </c>
      <c r="V16" s="182">
        <v>4708</v>
      </c>
      <c r="W16" s="182">
        <v>99</v>
      </c>
      <c r="X16" s="182">
        <v>1479</v>
      </c>
      <c r="Y16" s="182">
        <v>63</v>
      </c>
      <c r="Z16" s="182">
        <v>426</v>
      </c>
      <c r="AA16" s="182">
        <v>2623</v>
      </c>
      <c r="AB16" s="182">
        <v>2329</v>
      </c>
      <c r="AC16" s="182">
        <v>615</v>
      </c>
      <c r="AD16" s="182">
        <v>4171</v>
      </c>
      <c r="AE16" s="182">
        <v>42147</v>
      </c>
      <c r="AF16" s="183">
        <v>259638</v>
      </c>
      <c r="AG16" s="183">
        <v>53174</v>
      </c>
      <c r="AH16" s="184">
        <v>388.2799864595479</v>
      </c>
      <c r="AI16" s="177"/>
    </row>
    <row r="17" spans="2:35" ht="23.1" customHeight="1" x14ac:dyDescent="0.3">
      <c r="B17" s="171">
        <v>9</v>
      </c>
      <c r="C17" s="172" t="s">
        <v>98</v>
      </c>
      <c r="D17" s="173">
        <v>0</v>
      </c>
      <c r="E17" s="173">
        <v>3</v>
      </c>
      <c r="F17" s="173">
        <v>0</v>
      </c>
      <c r="G17" s="173">
        <v>0</v>
      </c>
      <c r="H17" s="173">
        <v>0</v>
      </c>
      <c r="I17" s="173">
        <v>0</v>
      </c>
      <c r="J17" s="173">
        <v>0</v>
      </c>
      <c r="K17" s="173">
        <v>1</v>
      </c>
      <c r="L17" s="173">
        <v>0</v>
      </c>
      <c r="M17" s="173">
        <v>0</v>
      </c>
      <c r="N17" s="173">
        <v>0</v>
      </c>
      <c r="O17" s="173">
        <v>0</v>
      </c>
      <c r="P17" s="173">
        <v>0</v>
      </c>
      <c r="Q17" s="173">
        <v>0</v>
      </c>
      <c r="R17" s="173">
        <v>0</v>
      </c>
      <c r="S17" s="173">
        <v>0</v>
      </c>
      <c r="T17" s="173">
        <v>29</v>
      </c>
      <c r="U17" s="173">
        <v>0</v>
      </c>
      <c r="V17" s="173">
        <v>0</v>
      </c>
      <c r="W17" s="173">
        <v>0</v>
      </c>
      <c r="X17" s="173">
        <v>0</v>
      </c>
      <c r="Y17" s="173">
        <v>0</v>
      </c>
      <c r="Z17" s="173">
        <v>0</v>
      </c>
      <c r="AA17" s="173">
        <v>0</v>
      </c>
      <c r="AB17" s="173">
        <v>0</v>
      </c>
      <c r="AC17" s="173">
        <v>0</v>
      </c>
      <c r="AD17" s="173">
        <v>0</v>
      </c>
      <c r="AE17" s="173">
        <v>74</v>
      </c>
      <c r="AF17" s="178">
        <v>107</v>
      </c>
      <c r="AG17" s="185">
        <v>353</v>
      </c>
      <c r="AH17" s="176">
        <v>-69.68838526912181</v>
      </c>
      <c r="AI17" s="177"/>
    </row>
    <row r="18" spans="2:35" ht="23.1" customHeight="1" x14ac:dyDescent="0.3">
      <c r="B18" s="171">
        <v>10</v>
      </c>
      <c r="C18" s="172" t="s">
        <v>99</v>
      </c>
      <c r="D18" s="173">
        <v>28009</v>
      </c>
      <c r="E18" s="173">
        <v>4507</v>
      </c>
      <c r="F18" s="173">
        <v>181</v>
      </c>
      <c r="G18" s="173">
        <v>138</v>
      </c>
      <c r="H18" s="173">
        <v>0</v>
      </c>
      <c r="I18" s="173">
        <v>65</v>
      </c>
      <c r="J18" s="173">
        <v>61</v>
      </c>
      <c r="K18" s="173">
        <v>1</v>
      </c>
      <c r="L18" s="173">
        <v>12</v>
      </c>
      <c r="M18" s="173">
        <v>24</v>
      </c>
      <c r="N18" s="173">
        <v>2</v>
      </c>
      <c r="O18" s="173">
        <v>0</v>
      </c>
      <c r="P18" s="173">
        <v>0</v>
      </c>
      <c r="Q18" s="173">
        <v>9</v>
      </c>
      <c r="R18" s="173">
        <v>0</v>
      </c>
      <c r="S18" s="173">
        <v>2348</v>
      </c>
      <c r="T18" s="173">
        <v>913</v>
      </c>
      <c r="U18" s="173">
        <v>58</v>
      </c>
      <c r="V18" s="173">
        <v>78</v>
      </c>
      <c r="W18" s="173">
        <v>2</v>
      </c>
      <c r="X18" s="173">
        <v>1</v>
      </c>
      <c r="Y18" s="173">
        <v>0</v>
      </c>
      <c r="Z18" s="173">
        <v>0</v>
      </c>
      <c r="AA18" s="173">
        <v>2</v>
      </c>
      <c r="AB18" s="173">
        <v>0</v>
      </c>
      <c r="AC18" s="173">
        <v>0</v>
      </c>
      <c r="AD18" s="173">
        <v>29</v>
      </c>
      <c r="AE18" s="173">
        <v>69</v>
      </c>
      <c r="AF18" s="178">
        <v>36509</v>
      </c>
      <c r="AG18" s="179">
        <v>1064</v>
      </c>
      <c r="AH18" s="176">
        <v>3331.2969924812032</v>
      </c>
      <c r="AI18" s="177"/>
    </row>
    <row r="19" spans="2:35" ht="23.1" customHeight="1" x14ac:dyDescent="0.3">
      <c r="B19" s="171">
        <v>11</v>
      </c>
      <c r="C19" s="172" t="s">
        <v>100</v>
      </c>
      <c r="D19" s="173">
        <v>6356</v>
      </c>
      <c r="E19" s="173">
        <v>7861</v>
      </c>
      <c r="F19" s="173">
        <v>260</v>
      </c>
      <c r="G19" s="173">
        <v>103</v>
      </c>
      <c r="H19" s="173">
        <v>0</v>
      </c>
      <c r="I19" s="173">
        <v>71</v>
      </c>
      <c r="J19" s="173">
        <v>55</v>
      </c>
      <c r="K19" s="173">
        <v>15</v>
      </c>
      <c r="L19" s="173">
        <v>7</v>
      </c>
      <c r="M19" s="173">
        <v>6</v>
      </c>
      <c r="N19" s="173">
        <v>11</v>
      </c>
      <c r="O19" s="173">
        <v>0</v>
      </c>
      <c r="P19" s="173">
        <v>0</v>
      </c>
      <c r="Q19" s="173">
        <v>5</v>
      </c>
      <c r="R19" s="173">
        <v>0</v>
      </c>
      <c r="S19" s="173">
        <v>633</v>
      </c>
      <c r="T19" s="173">
        <v>341</v>
      </c>
      <c r="U19" s="173">
        <v>9</v>
      </c>
      <c r="V19" s="173">
        <v>0</v>
      </c>
      <c r="W19" s="173">
        <v>2</v>
      </c>
      <c r="X19" s="173">
        <v>4</v>
      </c>
      <c r="Y19" s="173">
        <v>0</v>
      </c>
      <c r="Z19" s="173">
        <v>2</v>
      </c>
      <c r="AA19" s="173">
        <v>4</v>
      </c>
      <c r="AB19" s="173">
        <v>0</v>
      </c>
      <c r="AC19" s="173">
        <v>0</v>
      </c>
      <c r="AD19" s="173">
        <v>12</v>
      </c>
      <c r="AE19" s="173">
        <v>34</v>
      </c>
      <c r="AF19" s="178">
        <v>15791</v>
      </c>
      <c r="AG19" s="179">
        <v>783</v>
      </c>
      <c r="AH19" s="176">
        <v>1916.7305236270754</v>
      </c>
      <c r="AI19" s="177"/>
    </row>
    <row r="20" spans="2:35" ht="23.1" customHeight="1" x14ac:dyDescent="0.3">
      <c r="B20" s="171">
        <v>12</v>
      </c>
      <c r="C20" s="172" t="s">
        <v>101</v>
      </c>
      <c r="D20" s="173">
        <v>15655</v>
      </c>
      <c r="E20" s="173">
        <v>7270</v>
      </c>
      <c r="F20" s="173">
        <v>229</v>
      </c>
      <c r="G20" s="173">
        <v>127</v>
      </c>
      <c r="H20" s="173">
        <v>0</v>
      </c>
      <c r="I20" s="173">
        <v>88</v>
      </c>
      <c r="J20" s="173">
        <v>34</v>
      </c>
      <c r="K20" s="173">
        <v>34</v>
      </c>
      <c r="L20" s="173">
        <v>14</v>
      </c>
      <c r="M20" s="173">
        <v>4</v>
      </c>
      <c r="N20" s="173">
        <v>5</v>
      </c>
      <c r="O20" s="173">
        <v>0</v>
      </c>
      <c r="P20" s="173">
        <v>0</v>
      </c>
      <c r="Q20" s="173">
        <v>11</v>
      </c>
      <c r="R20" s="173">
        <v>0</v>
      </c>
      <c r="S20" s="173">
        <v>639</v>
      </c>
      <c r="T20" s="173">
        <v>515</v>
      </c>
      <c r="U20" s="173">
        <v>8</v>
      </c>
      <c r="V20" s="173">
        <v>1</v>
      </c>
      <c r="W20" s="173">
        <v>0</v>
      </c>
      <c r="X20" s="173">
        <v>20</v>
      </c>
      <c r="Y20" s="173">
        <v>0</v>
      </c>
      <c r="Z20" s="173">
        <v>1</v>
      </c>
      <c r="AA20" s="173">
        <v>3</v>
      </c>
      <c r="AB20" s="173">
        <v>0</v>
      </c>
      <c r="AC20" s="173">
        <v>0</v>
      </c>
      <c r="AD20" s="173">
        <v>4</v>
      </c>
      <c r="AE20" s="173">
        <v>50</v>
      </c>
      <c r="AF20" s="178">
        <v>24712</v>
      </c>
      <c r="AG20" s="179">
        <v>1229</v>
      </c>
      <c r="AH20" s="176">
        <v>1910.7404393816112</v>
      </c>
      <c r="AI20" s="177"/>
    </row>
    <row r="21" spans="2:35" ht="23.1" customHeight="1" x14ac:dyDescent="0.3">
      <c r="B21" s="171">
        <v>13</v>
      </c>
      <c r="C21" s="172" t="s">
        <v>102</v>
      </c>
      <c r="D21" s="173">
        <v>4162</v>
      </c>
      <c r="E21" s="173">
        <v>2900</v>
      </c>
      <c r="F21" s="173">
        <v>219</v>
      </c>
      <c r="G21" s="173">
        <v>146</v>
      </c>
      <c r="H21" s="173">
        <v>0</v>
      </c>
      <c r="I21" s="173">
        <v>15</v>
      </c>
      <c r="J21" s="173">
        <v>9</v>
      </c>
      <c r="K21" s="173">
        <v>2</v>
      </c>
      <c r="L21" s="173">
        <v>0</v>
      </c>
      <c r="M21" s="173">
        <v>2</v>
      </c>
      <c r="N21" s="173">
        <v>3</v>
      </c>
      <c r="O21" s="173">
        <v>0</v>
      </c>
      <c r="P21" s="173">
        <v>0</v>
      </c>
      <c r="Q21" s="173">
        <v>5</v>
      </c>
      <c r="R21" s="173">
        <v>0</v>
      </c>
      <c r="S21" s="173">
        <v>273</v>
      </c>
      <c r="T21" s="173">
        <v>200</v>
      </c>
      <c r="U21" s="173">
        <v>6</v>
      </c>
      <c r="V21" s="173">
        <v>19</v>
      </c>
      <c r="W21" s="173">
        <v>3</v>
      </c>
      <c r="X21" s="173">
        <v>0</v>
      </c>
      <c r="Y21" s="173">
        <v>0</v>
      </c>
      <c r="Z21" s="173">
        <v>0</v>
      </c>
      <c r="AA21" s="173">
        <v>27</v>
      </c>
      <c r="AB21" s="173">
        <v>101</v>
      </c>
      <c r="AC21" s="173">
        <v>0</v>
      </c>
      <c r="AD21" s="173">
        <v>14</v>
      </c>
      <c r="AE21" s="173">
        <v>8</v>
      </c>
      <c r="AF21" s="178">
        <v>8114</v>
      </c>
      <c r="AG21" s="179">
        <v>318</v>
      </c>
      <c r="AH21" s="176">
        <v>2451.5723270440253</v>
      </c>
      <c r="AI21" s="177"/>
    </row>
    <row r="22" spans="2:35" ht="23.1" customHeight="1" x14ac:dyDescent="0.3">
      <c r="B22" s="171">
        <v>14</v>
      </c>
      <c r="C22" s="172" t="s">
        <v>103</v>
      </c>
      <c r="D22" s="173">
        <v>7877</v>
      </c>
      <c r="E22" s="173">
        <v>21625</v>
      </c>
      <c r="F22" s="173">
        <v>751</v>
      </c>
      <c r="G22" s="173">
        <v>170</v>
      </c>
      <c r="H22" s="173">
        <v>0</v>
      </c>
      <c r="I22" s="173">
        <v>54</v>
      </c>
      <c r="J22" s="173">
        <v>37</v>
      </c>
      <c r="K22" s="173">
        <v>1190</v>
      </c>
      <c r="L22" s="173">
        <v>0</v>
      </c>
      <c r="M22" s="173">
        <v>17</v>
      </c>
      <c r="N22" s="173">
        <v>5</v>
      </c>
      <c r="O22" s="173">
        <v>0</v>
      </c>
      <c r="P22" s="173">
        <v>0</v>
      </c>
      <c r="Q22" s="173">
        <v>21</v>
      </c>
      <c r="R22" s="173">
        <v>0</v>
      </c>
      <c r="S22" s="173">
        <v>1506</v>
      </c>
      <c r="T22" s="173">
        <v>739</v>
      </c>
      <c r="U22" s="173">
        <v>64</v>
      </c>
      <c r="V22" s="173">
        <v>29</v>
      </c>
      <c r="W22" s="173">
        <v>18</v>
      </c>
      <c r="X22" s="173">
        <v>0</v>
      </c>
      <c r="Y22" s="173">
        <v>1</v>
      </c>
      <c r="Z22" s="173">
        <v>6</v>
      </c>
      <c r="AA22" s="173">
        <v>13</v>
      </c>
      <c r="AB22" s="173">
        <v>39</v>
      </c>
      <c r="AC22" s="173">
        <v>0</v>
      </c>
      <c r="AD22" s="173">
        <v>37</v>
      </c>
      <c r="AE22" s="173">
        <v>151</v>
      </c>
      <c r="AF22" s="178">
        <v>34350</v>
      </c>
      <c r="AG22" s="179">
        <v>4307</v>
      </c>
      <c r="AH22" s="176">
        <v>697.53889017877873</v>
      </c>
      <c r="AI22" s="177"/>
    </row>
    <row r="23" spans="2:35" ht="23.1" customHeight="1" x14ac:dyDescent="0.3">
      <c r="B23" s="171">
        <v>15</v>
      </c>
      <c r="C23" s="172" t="s">
        <v>104</v>
      </c>
      <c r="D23" s="173">
        <v>1800</v>
      </c>
      <c r="E23" s="173">
        <v>38</v>
      </c>
      <c r="F23" s="173">
        <v>10</v>
      </c>
      <c r="G23" s="173">
        <v>0</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3658</v>
      </c>
      <c r="AA23" s="173">
        <v>2</v>
      </c>
      <c r="AB23" s="173">
        <v>0</v>
      </c>
      <c r="AC23" s="173">
        <v>0</v>
      </c>
      <c r="AD23" s="173">
        <v>0</v>
      </c>
      <c r="AE23" s="173">
        <v>50438</v>
      </c>
      <c r="AF23" s="178">
        <v>55946</v>
      </c>
      <c r="AG23" s="179">
        <v>41515</v>
      </c>
      <c r="AH23" s="176">
        <v>34.760929784415275</v>
      </c>
      <c r="AI23" s="177"/>
    </row>
    <row r="24" spans="2:35" ht="23.1" customHeight="1" x14ac:dyDescent="0.3">
      <c r="B24" s="171">
        <v>16</v>
      </c>
      <c r="C24" s="172" t="s">
        <v>105</v>
      </c>
      <c r="D24" s="173">
        <v>3325</v>
      </c>
      <c r="E24" s="173">
        <v>1532</v>
      </c>
      <c r="F24" s="173">
        <v>49</v>
      </c>
      <c r="G24" s="173">
        <v>45</v>
      </c>
      <c r="H24" s="173">
        <v>0</v>
      </c>
      <c r="I24" s="173">
        <v>17</v>
      </c>
      <c r="J24" s="173">
        <v>5</v>
      </c>
      <c r="K24" s="173">
        <v>1</v>
      </c>
      <c r="L24" s="173">
        <v>5</v>
      </c>
      <c r="M24" s="173">
        <v>9</v>
      </c>
      <c r="N24" s="173">
        <v>3</v>
      </c>
      <c r="O24" s="173">
        <v>0</v>
      </c>
      <c r="P24" s="173">
        <v>0</v>
      </c>
      <c r="Q24" s="173">
        <v>1</v>
      </c>
      <c r="R24" s="173">
        <v>0</v>
      </c>
      <c r="S24" s="173">
        <v>91</v>
      </c>
      <c r="T24" s="173">
        <v>31</v>
      </c>
      <c r="U24" s="173">
        <v>1</v>
      </c>
      <c r="V24" s="173">
        <v>2</v>
      </c>
      <c r="W24" s="173">
        <v>6</v>
      </c>
      <c r="X24" s="173">
        <v>2</v>
      </c>
      <c r="Y24" s="173">
        <v>1</v>
      </c>
      <c r="Z24" s="173">
        <v>3</v>
      </c>
      <c r="AA24" s="173">
        <v>0</v>
      </c>
      <c r="AB24" s="173">
        <v>0</v>
      </c>
      <c r="AC24" s="173">
        <v>0</v>
      </c>
      <c r="AD24" s="173">
        <v>5</v>
      </c>
      <c r="AE24" s="173">
        <v>24</v>
      </c>
      <c r="AF24" s="178">
        <v>5158</v>
      </c>
      <c r="AG24" s="179">
        <v>791</v>
      </c>
      <c r="AH24" s="176">
        <v>552.08596713021495</v>
      </c>
      <c r="AI24" s="177"/>
    </row>
    <row r="25" spans="2:35" ht="23.1" customHeight="1" x14ac:dyDescent="0.3">
      <c r="B25" s="180" t="s">
        <v>106</v>
      </c>
      <c r="C25" s="181"/>
      <c r="D25" s="182">
        <v>67184</v>
      </c>
      <c r="E25" s="182">
        <v>45736</v>
      </c>
      <c r="F25" s="182">
        <v>1699</v>
      </c>
      <c r="G25" s="182">
        <v>729</v>
      </c>
      <c r="H25" s="182">
        <v>0</v>
      </c>
      <c r="I25" s="182">
        <v>310</v>
      </c>
      <c r="J25" s="182">
        <v>201</v>
      </c>
      <c r="K25" s="182">
        <v>1244</v>
      </c>
      <c r="L25" s="182">
        <v>38</v>
      </c>
      <c r="M25" s="182">
        <v>62</v>
      </c>
      <c r="N25" s="182">
        <v>29</v>
      </c>
      <c r="O25" s="182">
        <v>0</v>
      </c>
      <c r="P25" s="182">
        <v>0</v>
      </c>
      <c r="Q25" s="182">
        <v>52</v>
      </c>
      <c r="R25" s="182">
        <v>0</v>
      </c>
      <c r="S25" s="182">
        <v>5490</v>
      </c>
      <c r="T25" s="182">
        <v>2768</v>
      </c>
      <c r="U25" s="182">
        <v>146</v>
      </c>
      <c r="V25" s="182">
        <v>129</v>
      </c>
      <c r="W25" s="182">
        <v>31</v>
      </c>
      <c r="X25" s="182">
        <v>27</v>
      </c>
      <c r="Y25" s="182">
        <v>2</v>
      </c>
      <c r="Z25" s="182">
        <v>3670</v>
      </c>
      <c r="AA25" s="182">
        <v>51</v>
      </c>
      <c r="AB25" s="182">
        <v>140</v>
      </c>
      <c r="AC25" s="182">
        <v>0</v>
      </c>
      <c r="AD25" s="182">
        <v>101</v>
      </c>
      <c r="AE25" s="182">
        <v>50848</v>
      </c>
      <c r="AF25" s="183">
        <v>180687</v>
      </c>
      <c r="AG25" s="183">
        <v>50360</v>
      </c>
      <c r="AH25" s="184">
        <v>258.79070691024623</v>
      </c>
      <c r="AI25" s="177"/>
    </row>
    <row r="26" spans="2:35" ht="23.1" customHeight="1" x14ac:dyDescent="0.3">
      <c r="B26" s="171">
        <v>17</v>
      </c>
      <c r="C26" s="172" t="s">
        <v>107</v>
      </c>
      <c r="D26" s="173">
        <v>558</v>
      </c>
      <c r="E26" s="173">
        <v>4849</v>
      </c>
      <c r="F26" s="173">
        <v>7</v>
      </c>
      <c r="G26" s="173">
        <v>13</v>
      </c>
      <c r="H26" s="173">
        <v>0</v>
      </c>
      <c r="I26" s="173">
        <v>1</v>
      </c>
      <c r="J26" s="173">
        <v>0</v>
      </c>
      <c r="K26" s="173">
        <v>0</v>
      </c>
      <c r="L26" s="173">
        <v>0</v>
      </c>
      <c r="M26" s="173">
        <v>1</v>
      </c>
      <c r="N26" s="173">
        <v>0</v>
      </c>
      <c r="O26" s="173">
        <v>0</v>
      </c>
      <c r="P26" s="173">
        <v>0</v>
      </c>
      <c r="Q26" s="173">
        <v>2</v>
      </c>
      <c r="R26" s="173">
        <v>0</v>
      </c>
      <c r="S26" s="173">
        <v>11</v>
      </c>
      <c r="T26" s="173">
        <v>0</v>
      </c>
      <c r="U26" s="173">
        <v>0</v>
      </c>
      <c r="V26" s="173">
        <v>1</v>
      </c>
      <c r="W26" s="173">
        <v>0</v>
      </c>
      <c r="X26" s="173">
        <v>0</v>
      </c>
      <c r="Y26" s="173">
        <v>0</v>
      </c>
      <c r="Z26" s="173">
        <v>0</v>
      </c>
      <c r="AA26" s="173">
        <v>0</v>
      </c>
      <c r="AB26" s="173">
        <v>1</v>
      </c>
      <c r="AC26" s="173">
        <v>0</v>
      </c>
      <c r="AD26" s="173">
        <v>0</v>
      </c>
      <c r="AE26" s="173">
        <v>48</v>
      </c>
      <c r="AF26" s="178">
        <v>5492</v>
      </c>
      <c r="AG26" s="179">
        <v>134</v>
      </c>
      <c r="AH26" s="176">
        <v>3998.5074626865676</v>
      </c>
      <c r="AI26" s="177"/>
    </row>
    <row r="27" spans="2:35" ht="23.1" customHeight="1" x14ac:dyDescent="0.3">
      <c r="B27" s="171">
        <v>18</v>
      </c>
      <c r="C27" s="172" t="s">
        <v>108</v>
      </c>
      <c r="D27" s="173">
        <v>117</v>
      </c>
      <c r="E27" s="173">
        <v>128</v>
      </c>
      <c r="F27" s="173">
        <v>1</v>
      </c>
      <c r="G27" s="173">
        <v>0</v>
      </c>
      <c r="H27" s="173">
        <v>0</v>
      </c>
      <c r="I27" s="173">
        <v>0</v>
      </c>
      <c r="J27" s="173">
        <v>0</v>
      </c>
      <c r="K27" s="173">
        <v>0</v>
      </c>
      <c r="L27" s="173">
        <v>0</v>
      </c>
      <c r="M27" s="173">
        <v>0</v>
      </c>
      <c r="N27" s="173">
        <v>0</v>
      </c>
      <c r="O27" s="173">
        <v>0</v>
      </c>
      <c r="P27" s="173">
        <v>0</v>
      </c>
      <c r="Q27" s="173">
        <v>0</v>
      </c>
      <c r="R27" s="173">
        <v>0</v>
      </c>
      <c r="S27" s="173">
        <v>2</v>
      </c>
      <c r="T27" s="173">
        <v>0</v>
      </c>
      <c r="U27" s="173">
        <v>0</v>
      </c>
      <c r="V27" s="173">
        <v>0</v>
      </c>
      <c r="W27" s="173">
        <v>0</v>
      </c>
      <c r="X27" s="173">
        <v>0</v>
      </c>
      <c r="Y27" s="173">
        <v>0</v>
      </c>
      <c r="Z27" s="173">
        <v>0</v>
      </c>
      <c r="AA27" s="173">
        <v>0</v>
      </c>
      <c r="AB27" s="173">
        <v>0</v>
      </c>
      <c r="AC27" s="173">
        <v>0</v>
      </c>
      <c r="AD27" s="173">
        <v>0</v>
      </c>
      <c r="AE27" s="173">
        <v>1</v>
      </c>
      <c r="AF27" s="178">
        <v>249</v>
      </c>
      <c r="AG27" s="186">
        <v>11</v>
      </c>
      <c r="AH27" s="176">
        <v>2163.6363636363635</v>
      </c>
      <c r="AI27" s="177"/>
    </row>
    <row r="28" spans="2:35" ht="23.1" customHeight="1" x14ac:dyDescent="0.3">
      <c r="B28" s="171">
        <v>19</v>
      </c>
      <c r="C28" s="172" t="s">
        <v>109</v>
      </c>
      <c r="D28" s="173">
        <v>442</v>
      </c>
      <c r="E28" s="173">
        <v>407</v>
      </c>
      <c r="F28" s="173">
        <v>4</v>
      </c>
      <c r="G28" s="173">
        <v>17</v>
      </c>
      <c r="H28" s="173">
        <v>0</v>
      </c>
      <c r="I28" s="173">
        <v>2</v>
      </c>
      <c r="J28" s="173">
        <v>1</v>
      </c>
      <c r="K28" s="173">
        <v>0</v>
      </c>
      <c r="L28" s="173">
        <v>0</v>
      </c>
      <c r="M28" s="173">
        <v>0</v>
      </c>
      <c r="N28" s="173">
        <v>1</v>
      </c>
      <c r="O28" s="173">
        <v>0</v>
      </c>
      <c r="P28" s="173">
        <v>0</v>
      </c>
      <c r="Q28" s="173">
        <v>3</v>
      </c>
      <c r="R28" s="173">
        <v>0</v>
      </c>
      <c r="S28" s="173">
        <v>10</v>
      </c>
      <c r="T28" s="173">
        <v>0</v>
      </c>
      <c r="U28" s="173">
        <v>3</v>
      </c>
      <c r="V28" s="173">
        <v>0</v>
      </c>
      <c r="W28" s="173">
        <v>0</v>
      </c>
      <c r="X28" s="173">
        <v>0</v>
      </c>
      <c r="Y28" s="173">
        <v>0</v>
      </c>
      <c r="Z28" s="173">
        <v>0</v>
      </c>
      <c r="AA28" s="173">
        <v>2</v>
      </c>
      <c r="AB28" s="173">
        <v>1</v>
      </c>
      <c r="AC28" s="173">
        <v>0</v>
      </c>
      <c r="AD28" s="173">
        <v>1</v>
      </c>
      <c r="AE28" s="173">
        <v>4</v>
      </c>
      <c r="AF28" s="178">
        <v>898</v>
      </c>
      <c r="AG28" s="179">
        <v>135</v>
      </c>
      <c r="AH28" s="176">
        <v>565.18518518518522</v>
      </c>
      <c r="AI28" s="177"/>
    </row>
    <row r="29" spans="2:35" ht="23.1" customHeight="1" x14ac:dyDescent="0.3">
      <c r="B29" s="171">
        <v>20</v>
      </c>
      <c r="C29" s="172" t="s">
        <v>110</v>
      </c>
      <c r="D29" s="173">
        <v>207</v>
      </c>
      <c r="E29" s="173">
        <v>181</v>
      </c>
      <c r="F29" s="173">
        <v>0</v>
      </c>
      <c r="G29" s="173">
        <v>0</v>
      </c>
      <c r="H29" s="173">
        <v>0</v>
      </c>
      <c r="I29" s="173">
        <v>0</v>
      </c>
      <c r="J29" s="173">
        <v>0</v>
      </c>
      <c r="K29" s="173">
        <v>0</v>
      </c>
      <c r="L29" s="173">
        <v>0</v>
      </c>
      <c r="M29" s="173">
        <v>0</v>
      </c>
      <c r="N29" s="173">
        <v>0</v>
      </c>
      <c r="O29" s="173">
        <v>0</v>
      </c>
      <c r="P29" s="173">
        <v>0</v>
      </c>
      <c r="Q29" s="173">
        <v>0</v>
      </c>
      <c r="R29" s="173">
        <v>0</v>
      </c>
      <c r="S29" s="173">
        <v>1</v>
      </c>
      <c r="T29" s="173">
        <v>2</v>
      </c>
      <c r="U29" s="173">
        <v>0</v>
      </c>
      <c r="V29" s="173">
        <v>0</v>
      </c>
      <c r="W29" s="173">
        <v>0</v>
      </c>
      <c r="X29" s="173">
        <v>0</v>
      </c>
      <c r="Y29" s="173">
        <v>0</v>
      </c>
      <c r="Z29" s="173">
        <v>0</v>
      </c>
      <c r="AA29" s="173">
        <v>0</v>
      </c>
      <c r="AB29" s="173">
        <v>0</v>
      </c>
      <c r="AC29" s="173">
        <v>0</v>
      </c>
      <c r="AD29" s="173">
        <v>3</v>
      </c>
      <c r="AE29" s="173">
        <v>0</v>
      </c>
      <c r="AF29" s="178">
        <v>394</v>
      </c>
      <c r="AG29" s="179">
        <v>64</v>
      </c>
      <c r="AH29" s="176">
        <v>515.625</v>
      </c>
      <c r="AI29" s="177"/>
    </row>
    <row r="30" spans="2:35" ht="23.1" customHeight="1" x14ac:dyDescent="0.3">
      <c r="B30" s="171">
        <v>21</v>
      </c>
      <c r="C30" s="172" t="s">
        <v>111</v>
      </c>
      <c r="D30" s="173">
        <v>39</v>
      </c>
      <c r="E30" s="173">
        <v>254</v>
      </c>
      <c r="F30" s="173">
        <v>1</v>
      </c>
      <c r="G30" s="173">
        <v>1</v>
      </c>
      <c r="H30" s="173">
        <v>0</v>
      </c>
      <c r="I30" s="173">
        <v>0</v>
      </c>
      <c r="J30" s="173">
        <v>0</v>
      </c>
      <c r="K30" s="173">
        <v>0</v>
      </c>
      <c r="L30" s="173">
        <v>0</v>
      </c>
      <c r="M30" s="173">
        <v>0</v>
      </c>
      <c r="N30" s="173">
        <v>0</v>
      </c>
      <c r="O30" s="173">
        <v>0</v>
      </c>
      <c r="P30" s="173">
        <v>0</v>
      </c>
      <c r="Q30" s="173">
        <v>0</v>
      </c>
      <c r="R30" s="173">
        <v>0</v>
      </c>
      <c r="S30" s="173">
        <v>0</v>
      </c>
      <c r="T30" s="173">
        <v>0</v>
      </c>
      <c r="U30" s="173">
        <v>0</v>
      </c>
      <c r="V30" s="173">
        <v>0</v>
      </c>
      <c r="W30" s="173">
        <v>0</v>
      </c>
      <c r="X30" s="173">
        <v>0</v>
      </c>
      <c r="Y30" s="173">
        <v>0</v>
      </c>
      <c r="Z30" s="173">
        <v>0</v>
      </c>
      <c r="AA30" s="173">
        <v>0</v>
      </c>
      <c r="AB30" s="173">
        <v>0</v>
      </c>
      <c r="AC30" s="173">
        <v>0</v>
      </c>
      <c r="AD30" s="173">
        <v>0</v>
      </c>
      <c r="AE30" s="173">
        <v>0</v>
      </c>
      <c r="AF30" s="178">
        <v>295</v>
      </c>
      <c r="AG30" s="179">
        <v>121</v>
      </c>
      <c r="AH30" s="176">
        <v>143.801652892562</v>
      </c>
      <c r="AI30" s="177"/>
    </row>
    <row r="31" spans="2:35" ht="23.1" customHeight="1" x14ac:dyDescent="0.3">
      <c r="B31" s="171">
        <v>22</v>
      </c>
      <c r="C31" s="172" t="s">
        <v>112</v>
      </c>
      <c r="D31" s="173">
        <v>885</v>
      </c>
      <c r="E31" s="173">
        <v>1047</v>
      </c>
      <c r="F31" s="173">
        <v>15</v>
      </c>
      <c r="G31" s="173">
        <v>3</v>
      </c>
      <c r="H31" s="173">
        <v>0</v>
      </c>
      <c r="I31" s="173">
        <v>6</v>
      </c>
      <c r="J31" s="173">
        <v>5</v>
      </c>
      <c r="K31" s="173">
        <v>0</v>
      </c>
      <c r="L31" s="173">
        <v>0</v>
      </c>
      <c r="M31" s="173">
        <v>2</v>
      </c>
      <c r="N31" s="173">
        <v>3</v>
      </c>
      <c r="O31" s="173">
        <v>0</v>
      </c>
      <c r="P31" s="173">
        <v>0</v>
      </c>
      <c r="Q31" s="173">
        <v>0</v>
      </c>
      <c r="R31" s="173">
        <v>0</v>
      </c>
      <c r="S31" s="173">
        <v>4</v>
      </c>
      <c r="T31" s="173">
        <v>0</v>
      </c>
      <c r="U31" s="173">
        <v>0</v>
      </c>
      <c r="V31" s="173">
        <v>0</v>
      </c>
      <c r="W31" s="173">
        <v>0</v>
      </c>
      <c r="X31" s="173">
        <v>0</v>
      </c>
      <c r="Y31" s="173">
        <v>0</v>
      </c>
      <c r="Z31" s="173">
        <v>1</v>
      </c>
      <c r="AA31" s="173">
        <v>0</v>
      </c>
      <c r="AB31" s="173">
        <v>0</v>
      </c>
      <c r="AC31" s="173">
        <v>0</v>
      </c>
      <c r="AD31" s="173">
        <v>1</v>
      </c>
      <c r="AE31" s="173">
        <v>1</v>
      </c>
      <c r="AF31" s="178">
        <v>1973</v>
      </c>
      <c r="AG31" s="179">
        <v>212</v>
      </c>
      <c r="AH31" s="176">
        <v>830.66037735849056</v>
      </c>
      <c r="AI31" s="177"/>
    </row>
    <row r="32" spans="2:35" ht="23.1" customHeight="1" x14ac:dyDescent="0.3">
      <c r="B32" s="180" t="s">
        <v>113</v>
      </c>
      <c r="C32" s="181"/>
      <c r="D32" s="182">
        <v>2248</v>
      </c>
      <c r="E32" s="182">
        <v>6866</v>
      </c>
      <c r="F32" s="182">
        <v>28</v>
      </c>
      <c r="G32" s="182">
        <v>34</v>
      </c>
      <c r="H32" s="182">
        <v>0</v>
      </c>
      <c r="I32" s="182">
        <v>9</v>
      </c>
      <c r="J32" s="182">
        <v>6</v>
      </c>
      <c r="K32" s="182">
        <v>0</v>
      </c>
      <c r="L32" s="182">
        <v>0</v>
      </c>
      <c r="M32" s="182">
        <v>3</v>
      </c>
      <c r="N32" s="182">
        <v>4</v>
      </c>
      <c r="O32" s="182">
        <v>0</v>
      </c>
      <c r="P32" s="182">
        <v>0</v>
      </c>
      <c r="Q32" s="182">
        <v>5</v>
      </c>
      <c r="R32" s="182">
        <v>0</v>
      </c>
      <c r="S32" s="182">
        <v>28</v>
      </c>
      <c r="T32" s="182">
        <v>2</v>
      </c>
      <c r="U32" s="182">
        <v>3</v>
      </c>
      <c r="V32" s="182">
        <v>1</v>
      </c>
      <c r="W32" s="182">
        <v>0</v>
      </c>
      <c r="X32" s="182">
        <v>0</v>
      </c>
      <c r="Y32" s="182">
        <v>0</v>
      </c>
      <c r="Z32" s="182">
        <v>1</v>
      </c>
      <c r="AA32" s="182">
        <v>2</v>
      </c>
      <c r="AB32" s="182">
        <v>2</v>
      </c>
      <c r="AC32" s="182">
        <v>0</v>
      </c>
      <c r="AD32" s="182">
        <v>5</v>
      </c>
      <c r="AE32" s="182">
        <v>54</v>
      </c>
      <c r="AF32" s="183">
        <v>9301</v>
      </c>
      <c r="AG32" s="183">
        <v>677</v>
      </c>
      <c r="AH32" s="184">
        <v>1273.8552437223043</v>
      </c>
      <c r="AI32" s="177"/>
    </row>
    <row r="33" spans="2:35" ht="23.1" customHeight="1" x14ac:dyDescent="0.3">
      <c r="B33" s="171">
        <v>23</v>
      </c>
      <c r="C33" s="172" t="s">
        <v>114</v>
      </c>
      <c r="D33" s="173">
        <v>9441</v>
      </c>
      <c r="E33" s="173">
        <v>1852</v>
      </c>
      <c r="F33" s="173">
        <v>91</v>
      </c>
      <c r="G33" s="173">
        <v>121</v>
      </c>
      <c r="H33" s="173">
        <v>0</v>
      </c>
      <c r="I33" s="173">
        <v>63</v>
      </c>
      <c r="J33" s="173">
        <v>54</v>
      </c>
      <c r="K33" s="173">
        <v>62</v>
      </c>
      <c r="L33" s="173">
        <v>17</v>
      </c>
      <c r="M33" s="173">
        <v>2</v>
      </c>
      <c r="N33" s="173">
        <v>17</v>
      </c>
      <c r="O33" s="173">
        <v>0</v>
      </c>
      <c r="P33" s="173">
        <v>0</v>
      </c>
      <c r="Q33" s="173">
        <v>9</v>
      </c>
      <c r="R33" s="173">
        <v>0</v>
      </c>
      <c r="S33" s="173">
        <v>206</v>
      </c>
      <c r="T33" s="173">
        <v>397</v>
      </c>
      <c r="U33" s="173">
        <v>16</v>
      </c>
      <c r="V33" s="173">
        <v>0</v>
      </c>
      <c r="W33" s="173">
        <v>23</v>
      </c>
      <c r="X33" s="173">
        <v>14</v>
      </c>
      <c r="Y33" s="173">
        <v>2</v>
      </c>
      <c r="Z33" s="173">
        <v>0</v>
      </c>
      <c r="AA33" s="173">
        <v>3</v>
      </c>
      <c r="AB33" s="173">
        <v>0</v>
      </c>
      <c r="AC33" s="173">
        <v>0</v>
      </c>
      <c r="AD33" s="173">
        <v>77</v>
      </c>
      <c r="AE33" s="173">
        <v>9</v>
      </c>
      <c r="AF33" s="178">
        <v>12476</v>
      </c>
      <c r="AG33" s="179">
        <v>868</v>
      </c>
      <c r="AH33" s="176">
        <v>1337.3271889400921</v>
      </c>
      <c r="AI33" s="177"/>
    </row>
    <row r="34" spans="2:35" ht="23.1" customHeight="1" x14ac:dyDescent="0.3">
      <c r="B34" s="171">
        <v>24</v>
      </c>
      <c r="C34" s="172" t="s">
        <v>115</v>
      </c>
      <c r="D34" s="173">
        <v>10249</v>
      </c>
      <c r="E34" s="173">
        <v>2265</v>
      </c>
      <c r="F34" s="173">
        <v>108</v>
      </c>
      <c r="G34" s="173">
        <v>294</v>
      </c>
      <c r="H34" s="173">
        <v>0</v>
      </c>
      <c r="I34" s="173">
        <v>50</v>
      </c>
      <c r="J34" s="173">
        <v>99</v>
      </c>
      <c r="K34" s="173">
        <v>99</v>
      </c>
      <c r="L34" s="173">
        <v>16</v>
      </c>
      <c r="M34" s="173">
        <v>12</v>
      </c>
      <c r="N34" s="173">
        <v>23</v>
      </c>
      <c r="O34" s="173">
        <v>0</v>
      </c>
      <c r="P34" s="173">
        <v>0</v>
      </c>
      <c r="Q34" s="173">
        <v>23</v>
      </c>
      <c r="R34" s="173">
        <v>0</v>
      </c>
      <c r="S34" s="173">
        <v>251</v>
      </c>
      <c r="T34" s="173">
        <v>192</v>
      </c>
      <c r="U34" s="173">
        <v>41</v>
      </c>
      <c r="V34" s="173">
        <v>4</v>
      </c>
      <c r="W34" s="173">
        <v>99</v>
      </c>
      <c r="X34" s="173">
        <v>10</v>
      </c>
      <c r="Y34" s="173">
        <v>1</v>
      </c>
      <c r="Z34" s="173">
        <v>2</v>
      </c>
      <c r="AA34" s="173">
        <v>5</v>
      </c>
      <c r="AB34" s="173">
        <v>0</v>
      </c>
      <c r="AC34" s="173">
        <v>0</v>
      </c>
      <c r="AD34" s="173">
        <v>96</v>
      </c>
      <c r="AE34" s="173">
        <v>3</v>
      </c>
      <c r="AF34" s="178">
        <v>13942</v>
      </c>
      <c r="AG34" s="179">
        <v>540</v>
      </c>
      <c r="AH34" s="176">
        <v>2481.8518518518522</v>
      </c>
      <c r="AI34" s="177"/>
    </row>
    <row r="35" spans="2:35" ht="23.1" customHeight="1" x14ac:dyDescent="0.3">
      <c r="B35" s="171">
        <v>25</v>
      </c>
      <c r="C35" s="172" t="s">
        <v>116</v>
      </c>
      <c r="D35" s="173">
        <v>7007</v>
      </c>
      <c r="E35" s="173">
        <v>2569</v>
      </c>
      <c r="F35" s="173">
        <v>118</v>
      </c>
      <c r="G35" s="173">
        <v>196</v>
      </c>
      <c r="H35" s="173">
        <v>0</v>
      </c>
      <c r="I35" s="173">
        <v>50</v>
      </c>
      <c r="J35" s="173">
        <v>33</v>
      </c>
      <c r="K35" s="173">
        <v>40</v>
      </c>
      <c r="L35" s="173">
        <v>8</v>
      </c>
      <c r="M35" s="173">
        <v>1</v>
      </c>
      <c r="N35" s="173">
        <v>9</v>
      </c>
      <c r="O35" s="173">
        <v>0</v>
      </c>
      <c r="P35" s="173">
        <v>0</v>
      </c>
      <c r="Q35" s="173">
        <v>11</v>
      </c>
      <c r="R35" s="173">
        <v>0</v>
      </c>
      <c r="S35" s="173">
        <v>181</v>
      </c>
      <c r="T35" s="173">
        <v>107</v>
      </c>
      <c r="U35" s="173">
        <v>7</v>
      </c>
      <c r="V35" s="173">
        <v>3</v>
      </c>
      <c r="W35" s="173">
        <v>16</v>
      </c>
      <c r="X35" s="173">
        <v>5</v>
      </c>
      <c r="Y35" s="173">
        <v>0</v>
      </c>
      <c r="Z35" s="173">
        <v>2</v>
      </c>
      <c r="AA35" s="173">
        <v>2</v>
      </c>
      <c r="AB35" s="173">
        <v>2</v>
      </c>
      <c r="AC35" s="173">
        <v>0</v>
      </c>
      <c r="AD35" s="173">
        <v>196</v>
      </c>
      <c r="AE35" s="173">
        <v>600</v>
      </c>
      <c r="AF35" s="178">
        <v>11163</v>
      </c>
      <c r="AG35" s="179">
        <v>1346</v>
      </c>
      <c r="AH35" s="176">
        <v>729.34621099554238</v>
      </c>
      <c r="AI35" s="177"/>
    </row>
    <row r="36" spans="2:35" ht="23.1" customHeight="1" x14ac:dyDescent="0.3">
      <c r="B36" s="171">
        <v>26</v>
      </c>
      <c r="C36" s="172" t="s">
        <v>117</v>
      </c>
      <c r="D36" s="173">
        <v>13065</v>
      </c>
      <c r="E36" s="173">
        <v>2375</v>
      </c>
      <c r="F36" s="173">
        <v>94</v>
      </c>
      <c r="G36" s="173">
        <v>156</v>
      </c>
      <c r="H36" s="173">
        <v>0</v>
      </c>
      <c r="I36" s="173">
        <v>64</v>
      </c>
      <c r="J36" s="173">
        <v>98</v>
      </c>
      <c r="K36" s="173">
        <v>25</v>
      </c>
      <c r="L36" s="173">
        <v>8</v>
      </c>
      <c r="M36" s="173">
        <v>7</v>
      </c>
      <c r="N36" s="173">
        <v>13</v>
      </c>
      <c r="O36" s="173">
        <v>0</v>
      </c>
      <c r="P36" s="173">
        <v>0</v>
      </c>
      <c r="Q36" s="173">
        <v>9</v>
      </c>
      <c r="R36" s="173">
        <v>0</v>
      </c>
      <c r="S36" s="173">
        <v>675</v>
      </c>
      <c r="T36" s="173">
        <v>781</v>
      </c>
      <c r="U36" s="173">
        <v>24</v>
      </c>
      <c r="V36" s="173">
        <v>3</v>
      </c>
      <c r="W36" s="173">
        <v>1169</v>
      </c>
      <c r="X36" s="173">
        <v>1</v>
      </c>
      <c r="Y36" s="173">
        <v>0</v>
      </c>
      <c r="Z36" s="173">
        <v>2</v>
      </c>
      <c r="AA36" s="173">
        <v>10</v>
      </c>
      <c r="AB36" s="173">
        <v>2</v>
      </c>
      <c r="AC36" s="173">
        <v>0</v>
      </c>
      <c r="AD36" s="173">
        <v>366</v>
      </c>
      <c r="AE36" s="173">
        <v>27</v>
      </c>
      <c r="AF36" s="178">
        <v>18974</v>
      </c>
      <c r="AG36" s="179">
        <v>865</v>
      </c>
      <c r="AH36" s="176">
        <v>2093.5260115606939</v>
      </c>
      <c r="AI36" s="177"/>
    </row>
    <row r="37" spans="2:35" ht="23.1" customHeight="1" x14ac:dyDescent="0.3">
      <c r="B37" s="171">
        <v>27</v>
      </c>
      <c r="C37" s="172" t="s">
        <v>118</v>
      </c>
      <c r="D37" s="173">
        <v>17338</v>
      </c>
      <c r="E37" s="173">
        <v>759</v>
      </c>
      <c r="F37" s="173">
        <v>29</v>
      </c>
      <c r="G37" s="173">
        <v>23</v>
      </c>
      <c r="H37" s="173">
        <v>0</v>
      </c>
      <c r="I37" s="173">
        <v>15</v>
      </c>
      <c r="J37" s="173">
        <v>24</v>
      </c>
      <c r="K37" s="173">
        <v>7</v>
      </c>
      <c r="L37" s="173">
        <v>4</v>
      </c>
      <c r="M37" s="173">
        <v>0</v>
      </c>
      <c r="N37" s="173">
        <v>3</v>
      </c>
      <c r="O37" s="173">
        <v>0</v>
      </c>
      <c r="P37" s="173">
        <v>0</v>
      </c>
      <c r="Q37" s="173">
        <v>2</v>
      </c>
      <c r="R37" s="173">
        <v>0</v>
      </c>
      <c r="S37" s="173">
        <v>31</v>
      </c>
      <c r="T37" s="173">
        <v>45</v>
      </c>
      <c r="U37" s="173">
        <v>7</v>
      </c>
      <c r="V37" s="173">
        <v>0</v>
      </c>
      <c r="W37" s="173">
        <v>0</v>
      </c>
      <c r="X37" s="173">
        <v>4</v>
      </c>
      <c r="Y37" s="173">
        <v>1</v>
      </c>
      <c r="Z37" s="173">
        <v>1</v>
      </c>
      <c r="AA37" s="173">
        <v>1</v>
      </c>
      <c r="AB37" s="173">
        <v>0</v>
      </c>
      <c r="AC37" s="173">
        <v>0</v>
      </c>
      <c r="AD37" s="173">
        <v>3</v>
      </c>
      <c r="AE37" s="173">
        <v>5</v>
      </c>
      <c r="AF37" s="178">
        <v>18302</v>
      </c>
      <c r="AG37" s="179">
        <v>1349</v>
      </c>
      <c r="AH37" s="176">
        <v>1256.7086730911785</v>
      </c>
      <c r="AI37" s="177"/>
    </row>
    <row r="38" spans="2:35" ht="23.1" customHeight="1" x14ac:dyDescent="0.3">
      <c r="B38" s="171">
        <v>28</v>
      </c>
      <c r="C38" s="172" t="s">
        <v>119</v>
      </c>
      <c r="D38" s="173">
        <v>35515</v>
      </c>
      <c r="E38" s="173">
        <v>5218</v>
      </c>
      <c r="F38" s="173">
        <v>202</v>
      </c>
      <c r="G38" s="173">
        <v>375</v>
      </c>
      <c r="H38" s="173">
        <v>0</v>
      </c>
      <c r="I38" s="173">
        <v>143</v>
      </c>
      <c r="J38" s="173">
        <v>183</v>
      </c>
      <c r="K38" s="173">
        <v>98</v>
      </c>
      <c r="L38" s="173">
        <v>24</v>
      </c>
      <c r="M38" s="173">
        <v>14</v>
      </c>
      <c r="N38" s="173">
        <v>52</v>
      </c>
      <c r="O38" s="173">
        <v>0</v>
      </c>
      <c r="P38" s="173">
        <v>0</v>
      </c>
      <c r="Q38" s="173">
        <v>44</v>
      </c>
      <c r="R38" s="173">
        <v>1</v>
      </c>
      <c r="S38" s="173">
        <v>587</v>
      </c>
      <c r="T38" s="173">
        <v>710</v>
      </c>
      <c r="U38" s="173">
        <v>23</v>
      </c>
      <c r="V38" s="173">
        <v>13</v>
      </c>
      <c r="W38" s="173">
        <v>153</v>
      </c>
      <c r="X38" s="173">
        <v>14</v>
      </c>
      <c r="Y38" s="173">
        <v>2</v>
      </c>
      <c r="Z38" s="173">
        <v>80</v>
      </c>
      <c r="AA38" s="173">
        <v>6</v>
      </c>
      <c r="AB38" s="173">
        <v>1</v>
      </c>
      <c r="AC38" s="173">
        <v>1</v>
      </c>
      <c r="AD38" s="173">
        <v>206</v>
      </c>
      <c r="AE38" s="173">
        <v>212</v>
      </c>
      <c r="AF38" s="178">
        <v>43877</v>
      </c>
      <c r="AG38" s="179">
        <v>3656</v>
      </c>
      <c r="AH38" s="176">
        <v>1100.136761487965</v>
      </c>
      <c r="AI38" s="177"/>
    </row>
    <row r="39" spans="2:35" ht="23.1" customHeight="1" x14ac:dyDescent="0.3">
      <c r="B39" s="180" t="s">
        <v>120</v>
      </c>
      <c r="C39" s="181"/>
      <c r="D39" s="182">
        <v>92615</v>
      </c>
      <c r="E39" s="182">
        <v>15038</v>
      </c>
      <c r="F39" s="182">
        <v>642</v>
      </c>
      <c r="G39" s="182">
        <v>1165</v>
      </c>
      <c r="H39" s="182">
        <v>0</v>
      </c>
      <c r="I39" s="182">
        <v>385</v>
      </c>
      <c r="J39" s="182">
        <v>491</v>
      </c>
      <c r="K39" s="182">
        <v>331</v>
      </c>
      <c r="L39" s="182">
        <v>77</v>
      </c>
      <c r="M39" s="182">
        <v>36</v>
      </c>
      <c r="N39" s="182">
        <v>117</v>
      </c>
      <c r="O39" s="182">
        <v>0</v>
      </c>
      <c r="P39" s="182">
        <v>0</v>
      </c>
      <c r="Q39" s="182">
        <v>98</v>
      </c>
      <c r="R39" s="182">
        <v>1</v>
      </c>
      <c r="S39" s="182">
        <v>1931</v>
      </c>
      <c r="T39" s="182">
        <v>2232</v>
      </c>
      <c r="U39" s="182">
        <v>118</v>
      </c>
      <c r="V39" s="182">
        <v>23</v>
      </c>
      <c r="W39" s="182">
        <v>1460</v>
      </c>
      <c r="X39" s="182">
        <v>48</v>
      </c>
      <c r="Y39" s="182">
        <v>6</v>
      </c>
      <c r="Z39" s="182">
        <v>87</v>
      </c>
      <c r="AA39" s="182">
        <v>27</v>
      </c>
      <c r="AB39" s="182">
        <v>5</v>
      </c>
      <c r="AC39" s="182">
        <v>1</v>
      </c>
      <c r="AD39" s="182">
        <v>944</v>
      </c>
      <c r="AE39" s="182">
        <v>856</v>
      </c>
      <c r="AF39" s="183">
        <v>118734</v>
      </c>
      <c r="AG39" s="183">
        <v>8624</v>
      </c>
      <c r="AH39" s="184">
        <v>1276.7857142857142</v>
      </c>
      <c r="AI39" s="177"/>
    </row>
    <row r="40" spans="2:35" ht="23.1" customHeight="1" x14ac:dyDescent="0.3">
      <c r="B40" s="171">
        <v>29</v>
      </c>
      <c r="C40" s="172" t="s">
        <v>121</v>
      </c>
      <c r="D40" s="173">
        <v>13849</v>
      </c>
      <c r="E40" s="173">
        <v>5847</v>
      </c>
      <c r="F40" s="173">
        <v>231</v>
      </c>
      <c r="G40" s="173">
        <v>167</v>
      </c>
      <c r="H40" s="173">
        <v>0</v>
      </c>
      <c r="I40" s="173">
        <v>90</v>
      </c>
      <c r="J40" s="173">
        <v>59</v>
      </c>
      <c r="K40" s="173">
        <v>88</v>
      </c>
      <c r="L40" s="173">
        <v>19</v>
      </c>
      <c r="M40" s="173">
        <v>18</v>
      </c>
      <c r="N40" s="173">
        <v>9</v>
      </c>
      <c r="O40" s="173">
        <v>0</v>
      </c>
      <c r="P40" s="173">
        <v>0</v>
      </c>
      <c r="Q40" s="173">
        <v>19</v>
      </c>
      <c r="R40" s="173">
        <v>0</v>
      </c>
      <c r="S40" s="173">
        <v>639</v>
      </c>
      <c r="T40" s="173">
        <v>309</v>
      </c>
      <c r="U40" s="173">
        <v>9</v>
      </c>
      <c r="V40" s="173">
        <v>4</v>
      </c>
      <c r="W40" s="173">
        <v>795</v>
      </c>
      <c r="X40" s="173">
        <v>5</v>
      </c>
      <c r="Y40" s="173">
        <v>0</v>
      </c>
      <c r="Z40" s="173">
        <v>7</v>
      </c>
      <c r="AA40" s="173">
        <v>9</v>
      </c>
      <c r="AB40" s="173">
        <v>10</v>
      </c>
      <c r="AC40" s="173">
        <v>0</v>
      </c>
      <c r="AD40" s="173">
        <v>2531</v>
      </c>
      <c r="AE40" s="173">
        <v>0</v>
      </c>
      <c r="AF40" s="178">
        <v>24714</v>
      </c>
      <c r="AG40" s="179">
        <v>1878</v>
      </c>
      <c r="AH40" s="176">
        <v>1215.9744408945687</v>
      </c>
      <c r="AI40" s="177"/>
    </row>
    <row r="41" spans="2:35" ht="23.1" customHeight="1" x14ac:dyDescent="0.3">
      <c r="B41" s="171">
        <v>30</v>
      </c>
      <c r="C41" s="172" t="s">
        <v>122</v>
      </c>
      <c r="D41" s="173">
        <v>5113</v>
      </c>
      <c r="E41" s="173">
        <v>1553</v>
      </c>
      <c r="F41" s="173">
        <v>61</v>
      </c>
      <c r="G41" s="173">
        <v>59</v>
      </c>
      <c r="H41" s="173">
        <v>0</v>
      </c>
      <c r="I41" s="173">
        <v>31</v>
      </c>
      <c r="J41" s="173">
        <v>28</v>
      </c>
      <c r="K41" s="173">
        <v>14</v>
      </c>
      <c r="L41" s="173">
        <v>4</v>
      </c>
      <c r="M41" s="173">
        <v>6</v>
      </c>
      <c r="N41" s="173">
        <v>4</v>
      </c>
      <c r="O41" s="173">
        <v>0</v>
      </c>
      <c r="P41" s="173">
        <v>0</v>
      </c>
      <c r="Q41" s="173">
        <v>2</v>
      </c>
      <c r="R41" s="173">
        <v>0</v>
      </c>
      <c r="S41" s="173">
        <v>182</v>
      </c>
      <c r="T41" s="173">
        <v>115</v>
      </c>
      <c r="U41" s="173">
        <v>11</v>
      </c>
      <c r="V41" s="173">
        <v>2</v>
      </c>
      <c r="W41" s="173">
        <v>117</v>
      </c>
      <c r="X41" s="173">
        <v>0</v>
      </c>
      <c r="Y41" s="173">
        <v>0</v>
      </c>
      <c r="Z41" s="173">
        <v>0</v>
      </c>
      <c r="AA41" s="173">
        <v>0</v>
      </c>
      <c r="AB41" s="173">
        <v>1</v>
      </c>
      <c r="AC41" s="173">
        <v>0</v>
      </c>
      <c r="AD41" s="173">
        <v>482</v>
      </c>
      <c r="AE41" s="173">
        <v>1</v>
      </c>
      <c r="AF41" s="178">
        <v>7786</v>
      </c>
      <c r="AG41" s="179">
        <v>168</v>
      </c>
      <c r="AH41" s="176">
        <v>4534.5238095238092</v>
      </c>
      <c r="AI41" s="177"/>
    </row>
    <row r="42" spans="2:35" ht="23.1" customHeight="1" x14ac:dyDescent="0.3">
      <c r="B42" s="171">
        <v>31</v>
      </c>
      <c r="C42" s="172" t="s">
        <v>123</v>
      </c>
      <c r="D42" s="173">
        <v>1089</v>
      </c>
      <c r="E42" s="173">
        <v>354</v>
      </c>
      <c r="F42" s="173">
        <v>6</v>
      </c>
      <c r="G42" s="173">
        <v>6</v>
      </c>
      <c r="H42" s="173">
        <v>0</v>
      </c>
      <c r="I42" s="173">
        <v>2</v>
      </c>
      <c r="J42" s="173">
        <v>2</v>
      </c>
      <c r="K42" s="173">
        <v>2</v>
      </c>
      <c r="L42" s="173">
        <v>3</v>
      </c>
      <c r="M42" s="173">
        <v>7</v>
      </c>
      <c r="N42" s="173">
        <v>0</v>
      </c>
      <c r="O42" s="173">
        <v>0</v>
      </c>
      <c r="P42" s="173">
        <v>0</v>
      </c>
      <c r="Q42" s="173">
        <v>0</v>
      </c>
      <c r="R42" s="173">
        <v>0</v>
      </c>
      <c r="S42" s="173">
        <v>26</v>
      </c>
      <c r="T42" s="173">
        <v>23</v>
      </c>
      <c r="U42" s="173">
        <v>0</v>
      </c>
      <c r="V42" s="173">
        <v>0</v>
      </c>
      <c r="W42" s="173">
        <v>7</v>
      </c>
      <c r="X42" s="173">
        <v>0</v>
      </c>
      <c r="Y42" s="173">
        <v>0</v>
      </c>
      <c r="Z42" s="173">
        <v>2</v>
      </c>
      <c r="AA42" s="173">
        <v>0</v>
      </c>
      <c r="AB42" s="173">
        <v>0</v>
      </c>
      <c r="AC42" s="173">
        <v>0</v>
      </c>
      <c r="AD42" s="173">
        <v>11</v>
      </c>
      <c r="AE42" s="173">
        <v>1</v>
      </c>
      <c r="AF42" s="178">
        <v>1541</v>
      </c>
      <c r="AG42" s="179">
        <v>112</v>
      </c>
      <c r="AH42" s="176">
        <v>1275.8928571428571</v>
      </c>
      <c r="AI42" s="177"/>
    </row>
    <row r="43" spans="2:35" ht="23.1" customHeight="1" x14ac:dyDescent="0.3">
      <c r="B43" s="171">
        <v>32</v>
      </c>
      <c r="C43" s="172" t="s">
        <v>124</v>
      </c>
      <c r="D43" s="173">
        <v>546</v>
      </c>
      <c r="E43" s="173">
        <v>111</v>
      </c>
      <c r="F43" s="173">
        <v>1</v>
      </c>
      <c r="G43" s="173">
        <v>0</v>
      </c>
      <c r="H43" s="173">
        <v>0</v>
      </c>
      <c r="I43" s="173">
        <v>6</v>
      </c>
      <c r="J43" s="173">
        <v>2</v>
      </c>
      <c r="K43" s="173">
        <v>0</v>
      </c>
      <c r="L43" s="173">
        <v>0</v>
      </c>
      <c r="M43" s="173">
        <v>0</v>
      </c>
      <c r="N43" s="173">
        <v>0</v>
      </c>
      <c r="O43" s="173">
        <v>0</v>
      </c>
      <c r="P43" s="173">
        <v>0</v>
      </c>
      <c r="Q43" s="173">
        <v>0</v>
      </c>
      <c r="R43" s="173">
        <v>0</v>
      </c>
      <c r="S43" s="173">
        <v>13</v>
      </c>
      <c r="T43" s="173">
        <v>3</v>
      </c>
      <c r="U43" s="173">
        <v>0</v>
      </c>
      <c r="V43" s="173">
        <v>0</v>
      </c>
      <c r="W43" s="173">
        <v>5</v>
      </c>
      <c r="X43" s="173">
        <v>0</v>
      </c>
      <c r="Y43" s="173">
        <v>0</v>
      </c>
      <c r="Z43" s="173">
        <v>0</v>
      </c>
      <c r="AA43" s="173">
        <v>1</v>
      </c>
      <c r="AB43" s="173">
        <v>0</v>
      </c>
      <c r="AC43" s="173">
        <v>0</v>
      </c>
      <c r="AD43" s="173">
        <v>6</v>
      </c>
      <c r="AE43" s="173">
        <v>0</v>
      </c>
      <c r="AF43" s="178">
        <v>694</v>
      </c>
      <c r="AG43" s="185">
        <v>21</v>
      </c>
      <c r="AH43" s="176">
        <v>3204.761904761905</v>
      </c>
      <c r="AI43" s="177"/>
    </row>
    <row r="44" spans="2:35" ht="23.1" customHeight="1" x14ac:dyDescent="0.3">
      <c r="B44" s="171">
        <v>33</v>
      </c>
      <c r="C44" s="172" t="s">
        <v>125</v>
      </c>
      <c r="D44" s="173">
        <v>3370</v>
      </c>
      <c r="E44" s="173">
        <v>353</v>
      </c>
      <c r="F44" s="173">
        <v>7</v>
      </c>
      <c r="G44" s="173">
        <v>13</v>
      </c>
      <c r="H44" s="173">
        <v>0</v>
      </c>
      <c r="I44" s="173">
        <v>22</v>
      </c>
      <c r="J44" s="173">
        <v>5</v>
      </c>
      <c r="K44" s="173">
        <v>1</v>
      </c>
      <c r="L44" s="173">
        <v>1</v>
      </c>
      <c r="M44" s="173">
        <v>2</v>
      </c>
      <c r="N44" s="173">
        <v>1</v>
      </c>
      <c r="O44" s="173">
        <v>0</v>
      </c>
      <c r="P44" s="173">
        <v>0</v>
      </c>
      <c r="Q44" s="173">
        <v>1</v>
      </c>
      <c r="R44" s="173">
        <v>0</v>
      </c>
      <c r="S44" s="173">
        <v>29</v>
      </c>
      <c r="T44" s="173">
        <v>14</v>
      </c>
      <c r="U44" s="173">
        <v>0</v>
      </c>
      <c r="V44" s="173">
        <v>0</v>
      </c>
      <c r="W44" s="173">
        <v>5</v>
      </c>
      <c r="X44" s="173">
        <v>0</v>
      </c>
      <c r="Y44" s="173">
        <v>0</v>
      </c>
      <c r="Z44" s="173">
        <v>0</v>
      </c>
      <c r="AA44" s="173">
        <v>0</v>
      </c>
      <c r="AB44" s="173">
        <v>0</v>
      </c>
      <c r="AC44" s="173">
        <v>0</v>
      </c>
      <c r="AD44" s="173">
        <v>18</v>
      </c>
      <c r="AE44" s="173">
        <v>2</v>
      </c>
      <c r="AF44" s="178">
        <v>3844</v>
      </c>
      <c r="AG44" s="179">
        <v>139</v>
      </c>
      <c r="AH44" s="176">
        <v>2665.4676258992804</v>
      </c>
      <c r="AI44" s="177"/>
    </row>
    <row r="45" spans="2:35" ht="23.1" customHeight="1" x14ac:dyDescent="0.3">
      <c r="B45" s="180" t="s">
        <v>126</v>
      </c>
      <c r="C45" s="181"/>
      <c r="D45" s="182">
        <v>23967</v>
      </c>
      <c r="E45" s="182">
        <v>8218</v>
      </c>
      <c r="F45" s="182">
        <v>306</v>
      </c>
      <c r="G45" s="182">
        <v>245</v>
      </c>
      <c r="H45" s="182">
        <v>0</v>
      </c>
      <c r="I45" s="182">
        <v>151</v>
      </c>
      <c r="J45" s="182">
        <v>96</v>
      </c>
      <c r="K45" s="182">
        <v>105</v>
      </c>
      <c r="L45" s="182">
        <v>27</v>
      </c>
      <c r="M45" s="182">
        <v>33</v>
      </c>
      <c r="N45" s="182">
        <v>14</v>
      </c>
      <c r="O45" s="182">
        <v>0</v>
      </c>
      <c r="P45" s="182">
        <v>0</v>
      </c>
      <c r="Q45" s="182">
        <v>22</v>
      </c>
      <c r="R45" s="182">
        <v>0</v>
      </c>
      <c r="S45" s="182">
        <v>889</v>
      </c>
      <c r="T45" s="182">
        <v>464</v>
      </c>
      <c r="U45" s="182">
        <v>20</v>
      </c>
      <c r="V45" s="182">
        <v>6</v>
      </c>
      <c r="W45" s="182">
        <v>929</v>
      </c>
      <c r="X45" s="182">
        <v>5</v>
      </c>
      <c r="Y45" s="182">
        <v>0</v>
      </c>
      <c r="Z45" s="182">
        <v>9</v>
      </c>
      <c r="AA45" s="182">
        <v>10</v>
      </c>
      <c r="AB45" s="182">
        <v>11</v>
      </c>
      <c r="AC45" s="182">
        <v>0</v>
      </c>
      <c r="AD45" s="182">
        <v>3048</v>
      </c>
      <c r="AE45" s="182">
        <v>4</v>
      </c>
      <c r="AF45" s="183">
        <v>38579</v>
      </c>
      <c r="AG45" s="187">
        <v>2318</v>
      </c>
      <c r="AH45" s="184">
        <v>1564.3226919758413</v>
      </c>
      <c r="AI45" s="177"/>
    </row>
    <row r="46" spans="2:35" ht="23.1" customHeight="1" x14ac:dyDescent="0.3">
      <c r="B46" s="171">
        <v>34</v>
      </c>
      <c r="C46" s="172" t="s">
        <v>127</v>
      </c>
      <c r="D46" s="173">
        <v>75461</v>
      </c>
      <c r="E46" s="173">
        <v>3696</v>
      </c>
      <c r="F46" s="173">
        <v>170</v>
      </c>
      <c r="G46" s="173">
        <v>179</v>
      </c>
      <c r="H46" s="173">
        <v>0</v>
      </c>
      <c r="I46" s="173">
        <v>37</v>
      </c>
      <c r="J46" s="173">
        <v>63</v>
      </c>
      <c r="K46" s="173">
        <v>18</v>
      </c>
      <c r="L46" s="173">
        <v>27</v>
      </c>
      <c r="M46" s="173">
        <v>10</v>
      </c>
      <c r="N46" s="173">
        <v>14</v>
      </c>
      <c r="O46" s="173">
        <v>0</v>
      </c>
      <c r="P46" s="173">
        <v>0</v>
      </c>
      <c r="Q46" s="173">
        <v>10</v>
      </c>
      <c r="R46" s="173">
        <v>0</v>
      </c>
      <c r="S46" s="173">
        <v>569</v>
      </c>
      <c r="T46" s="173">
        <v>395</v>
      </c>
      <c r="U46" s="173">
        <v>16</v>
      </c>
      <c r="V46" s="173">
        <v>1</v>
      </c>
      <c r="W46" s="173">
        <v>3639</v>
      </c>
      <c r="X46" s="173">
        <v>2</v>
      </c>
      <c r="Y46" s="173">
        <v>0</v>
      </c>
      <c r="Z46" s="173">
        <v>18</v>
      </c>
      <c r="AA46" s="173">
        <v>14</v>
      </c>
      <c r="AB46" s="173">
        <v>14</v>
      </c>
      <c r="AC46" s="173">
        <v>0</v>
      </c>
      <c r="AD46" s="173">
        <v>346</v>
      </c>
      <c r="AE46" s="173">
        <v>69</v>
      </c>
      <c r="AF46" s="178">
        <v>84768</v>
      </c>
      <c r="AG46" s="179">
        <v>591</v>
      </c>
      <c r="AH46" s="176">
        <v>14243.147208121825</v>
      </c>
      <c r="AI46" s="177"/>
    </row>
    <row r="47" spans="2:35" ht="23.1" customHeight="1" x14ac:dyDescent="0.3">
      <c r="B47" s="171">
        <v>35</v>
      </c>
      <c r="C47" s="172" t="s">
        <v>128</v>
      </c>
      <c r="D47" s="173">
        <v>4487</v>
      </c>
      <c r="E47" s="173">
        <v>396</v>
      </c>
      <c r="F47" s="173">
        <v>15</v>
      </c>
      <c r="G47" s="173">
        <v>10</v>
      </c>
      <c r="H47" s="173">
        <v>0</v>
      </c>
      <c r="I47" s="173">
        <v>4</v>
      </c>
      <c r="J47" s="173">
        <v>3</v>
      </c>
      <c r="K47" s="173">
        <v>1</v>
      </c>
      <c r="L47" s="173">
        <v>3</v>
      </c>
      <c r="M47" s="173">
        <v>1</v>
      </c>
      <c r="N47" s="173">
        <v>0</v>
      </c>
      <c r="O47" s="173">
        <v>0</v>
      </c>
      <c r="P47" s="173">
        <v>0</v>
      </c>
      <c r="Q47" s="173">
        <v>0</v>
      </c>
      <c r="R47" s="173">
        <v>0</v>
      </c>
      <c r="S47" s="173">
        <v>99</v>
      </c>
      <c r="T47" s="173">
        <v>59</v>
      </c>
      <c r="U47" s="173">
        <v>2</v>
      </c>
      <c r="V47" s="173">
        <v>0</v>
      </c>
      <c r="W47" s="173">
        <v>342</v>
      </c>
      <c r="X47" s="173">
        <v>2</v>
      </c>
      <c r="Y47" s="173">
        <v>0</v>
      </c>
      <c r="Z47" s="173">
        <v>0</v>
      </c>
      <c r="AA47" s="173">
        <v>0</v>
      </c>
      <c r="AB47" s="173">
        <v>0</v>
      </c>
      <c r="AC47" s="173">
        <v>0</v>
      </c>
      <c r="AD47" s="173">
        <v>29</v>
      </c>
      <c r="AE47" s="173">
        <v>7</v>
      </c>
      <c r="AF47" s="178">
        <v>5460</v>
      </c>
      <c r="AG47" s="179">
        <v>82</v>
      </c>
      <c r="AH47" s="176">
        <v>6558.5365853658532</v>
      </c>
      <c r="AI47" s="177"/>
    </row>
    <row r="48" spans="2:35" ht="23.1" customHeight="1" x14ac:dyDescent="0.3">
      <c r="B48" s="171">
        <v>36</v>
      </c>
      <c r="C48" s="172" t="s">
        <v>129</v>
      </c>
      <c r="D48" s="173">
        <v>12</v>
      </c>
      <c r="E48" s="173">
        <v>8</v>
      </c>
      <c r="F48" s="173">
        <v>0</v>
      </c>
      <c r="G48" s="173">
        <v>0</v>
      </c>
      <c r="H48" s="173">
        <v>0</v>
      </c>
      <c r="I48" s="173">
        <v>0</v>
      </c>
      <c r="J48" s="173">
        <v>0</v>
      </c>
      <c r="K48" s="173">
        <v>0</v>
      </c>
      <c r="L48" s="173">
        <v>0</v>
      </c>
      <c r="M48" s="173">
        <v>0</v>
      </c>
      <c r="N48" s="173">
        <v>0</v>
      </c>
      <c r="O48" s="173">
        <v>0</v>
      </c>
      <c r="P48" s="173">
        <v>0</v>
      </c>
      <c r="Q48" s="173">
        <v>0</v>
      </c>
      <c r="R48" s="173">
        <v>0</v>
      </c>
      <c r="S48" s="173">
        <v>1</v>
      </c>
      <c r="T48" s="173">
        <v>0</v>
      </c>
      <c r="U48" s="173">
        <v>0</v>
      </c>
      <c r="V48" s="173">
        <v>0</v>
      </c>
      <c r="W48" s="173">
        <v>0</v>
      </c>
      <c r="X48" s="173">
        <v>0</v>
      </c>
      <c r="Y48" s="173">
        <v>10</v>
      </c>
      <c r="Z48" s="173">
        <v>0</v>
      </c>
      <c r="AA48" s="173">
        <v>0</v>
      </c>
      <c r="AB48" s="173">
        <v>0</v>
      </c>
      <c r="AC48" s="173">
        <v>0</v>
      </c>
      <c r="AD48" s="173">
        <v>0</v>
      </c>
      <c r="AE48" s="173">
        <v>1077</v>
      </c>
      <c r="AF48" s="178">
        <v>1108</v>
      </c>
      <c r="AG48" s="179">
        <v>1245</v>
      </c>
      <c r="AH48" s="176">
        <v>-11.004016064257028</v>
      </c>
      <c r="AI48" s="177"/>
    </row>
    <row r="49" spans="1:85" ht="23.1" customHeight="1" x14ac:dyDescent="0.3">
      <c r="B49" s="171">
        <v>37</v>
      </c>
      <c r="C49" s="172" t="s">
        <v>130</v>
      </c>
      <c r="D49" s="173">
        <v>40</v>
      </c>
      <c r="E49" s="173">
        <v>34</v>
      </c>
      <c r="F49" s="173">
        <v>0</v>
      </c>
      <c r="G49" s="173">
        <v>0</v>
      </c>
      <c r="H49" s="173">
        <v>0</v>
      </c>
      <c r="I49" s="173">
        <v>0</v>
      </c>
      <c r="J49" s="173">
        <v>0</v>
      </c>
      <c r="K49" s="173">
        <v>0</v>
      </c>
      <c r="L49" s="173">
        <v>0</v>
      </c>
      <c r="M49" s="173">
        <v>0</v>
      </c>
      <c r="N49" s="173">
        <v>0</v>
      </c>
      <c r="O49" s="173">
        <v>0</v>
      </c>
      <c r="P49" s="173">
        <v>0</v>
      </c>
      <c r="Q49" s="173">
        <v>0</v>
      </c>
      <c r="R49" s="173">
        <v>0</v>
      </c>
      <c r="S49" s="173">
        <v>3</v>
      </c>
      <c r="T49" s="173">
        <v>0</v>
      </c>
      <c r="U49" s="173">
        <v>0</v>
      </c>
      <c r="V49" s="173">
        <v>0</v>
      </c>
      <c r="W49" s="173">
        <v>0</v>
      </c>
      <c r="X49" s="173">
        <v>0</v>
      </c>
      <c r="Y49" s="173">
        <v>0</v>
      </c>
      <c r="Z49" s="173">
        <v>0</v>
      </c>
      <c r="AA49" s="173">
        <v>0</v>
      </c>
      <c r="AB49" s="173">
        <v>0</v>
      </c>
      <c r="AC49" s="173">
        <v>0</v>
      </c>
      <c r="AD49" s="173">
        <v>1</v>
      </c>
      <c r="AE49" s="173">
        <v>9</v>
      </c>
      <c r="AF49" s="178">
        <v>87</v>
      </c>
      <c r="AG49" s="179">
        <v>6</v>
      </c>
      <c r="AH49" s="176">
        <v>1350</v>
      </c>
      <c r="AI49" s="177"/>
    </row>
    <row r="50" spans="1:85" ht="23.1" customHeight="1" x14ac:dyDescent="0.3">
      <c r="B50" s="180" t="s">
        <v>131</v>
      </c>
      <c r="C50" s="181"/>
      <c r="D50" s="182">
        <v>80000</v>
      </c>
      <c r="E50" s="182">
        <v>4134</v>
      </c>
      <c r="F50" s="182">
        <v>185</v>
      </c>
      <c r="G50" s="182">
        <v>189</v>
      </c>
      <c r="H50" s="182">
        <v>0</v>
      </c>
      <c r="I50" s="182">
        <v>41</v>
      </c>
      <c r="J50" s="182">
        <v>66</v>
      </c>
      <c r="K50" s="182">
        <v>19</v>
      </c>
      <c r="L50" s="182">
        <v>30</v>
      </c>
      <c r="M50" s="182">
        <v>11</v>
      </c>
      <c r="N50" s="182">
        <v>14</v>
      </c>
      <c r="O50" s="182">
        <v>0</v>
      </c>
      <c r="P50" s="182">
        <v>0</v>
      </c>
      <c r="Q50" s="182">
        <v>10</v>
      </c>
      <c r="R50" s="182">
        <v>0</v>
      </c>
      <c r="S50" s="182">
        <v>672</v>
      </c>
      <c r="T50" s="182">
        <v>454</v>
      </c>
      <c r="U50" s="182">
        <v>18</v>
      </c>
      <c r="V50" s="182">
        <v>1</v>
      </c>
      <c r="W50" s="182">
        <v>3981</v>
      </c>
      <c r="X50" s="182">
        <v>4</v>
      </c>
      <c r="Y50" s="182">
        <v>10</v>
      </c>
      <c r="Z50" s="182">
        <v>18</v>
      </c>
      <c r="AA50" s="182">
        <v>14</v>
      </c>
      <c r="AB50" s="182">
        <v>14</v>
      </c>
      <c r="AC50" s="182">
        <v>0</v>
      </c>
      <c r="AD50" s="182">
        <v>376</v>
      </c>
      <c r="AE50" s="182">
        <v>1162</v>
      </c>
      <c r="AF50" s="183">
        <v>91423</v>
      </c>
      <c r="AG50" s="187">
        <v>1924</v>
      </c>
      <c r="AH50" s="184">
        <v>4651.7151767151763</v>
      </c>
      <c r="AI50" s="177"/>
    </row>
    <row r="51" spans="1:85" ht="23.1" customHeight="1" x14ac:dyDescent="0.3">
      <c r="B51" s="171">
        <v>38</v>
      </c>
      <c r="C51" s="172" t="s">
        <v>132</v>
      </c>
      <c r="D51" s="173">
        <v>1302</v>
      </c>
      <c r="E51" s="173">
        <v>158</v>
      </c>
      <c r="F51" s="173">
        <v>3</v>
      </c>
      <c r="G51" s="173">
        <v>8</v>
      </c>
      <c r="H51" s="173">
        <v>0</v>
      </c>
      <c r="I51" s="173">
        <v>1</v>
      </c>
      <c r="J51" s="173">
        <v>3</v>
      </c>
      <c r="K51" s="173">
        <v>2</v>
      </c>
      <c r="L51" s="173">
        <v>7</v>
      </c>
      <c r="M51" s="173">
        <v>1</v>
      </c>
      <c r="N51" s="173">
        <v>0</v>
      </c>
      <c r="O51" s="173">
        <v>0</v>
      </c>
      <c r="P51" s="173">
        <v>0</v>
      </c>
      <c r="Q51" s="173">
        <v>0</v>
      </c>
      <c r="R51" s="173">
        <v>0</v>
      </c>
      <c r="S51" s="173">
        <v>39</v>
      </c>
      <c r="T51" s="173">
        <v>72</v>
      </c>
      <c r="U51" s="173">
        <v>0</v>
      </c>
      <c r="V51" s="173">
        <v>0</v>
      </c>
      <c r="W51" s="173">
        <v>14</v>
      </c>
      <c r="X51" s="173">
        <v>0</v>
      </c>
      <c r="Y51" s="173">
        <v>0</v>
      </c>
      <c r="Z51" s="173">
        <v>0</v>
      </c>
      <c r="AA51" s="173">
        <v>0</v>
      </c>
      <c r="AB51" s="173">
        <v>0</v>
      </c>
      <c r="AC51" s="173">
        <v>0</v>
      </c>
      <c r="AD51" s="173">
        <v>7</v>
      </c>
      <c r="AE51" s="173">
        <v>0</v>
      </c>
      <c r="AF51" s="178">
        <v>1617</v>
      </c>
      <c r="AG51" s="179">
        <v>124</v>
      </c>
      <c r="AH51" s="176">
        <v>1204.0322580645161</v>
      </c>
      <c r="AI51" s="177"/>
    </row>
    <row r="52" spans="1:85" ht="23.1" customHeight="1" x14ac:dyDescent="0.3">
      <c r="B52" s="171">
        <v>39</v>
      </c>
      <c r="C52" s="172" t="s">
        <v>133</v>
      </c>
      <c r="D52" s="173">
        <v>1277</v>
      </c>
      <c r="E52" s="173">
        <v>609</v>
      </c>
      <c r="F52" s="173">
        <v>6</v>
      </c>
      <c r="G52" s="173">
        <v>13</v>
      </c>
      <c r="H52" s="173">
        <v>0</v>
      </c>
      <c r="I52" s="173">
        <v>2</v>
      </c>
      <c r="J52" s="173">
        <v>2</v>
      </c>
      <c r="K52" s="173">
        <v>0</v>
      </c>
      <c r="L52" s="173">
        <v>2</v>
      </c>
      <c r="M52" s="173">
        <v>0</v>
      </c>
      <c r="N52" s="173">
        <v>0</v>
      </c>
      <c r="O52" s="173">
        <v>0</v>
      </c>
      <c r="P52" s="173">
        <v>0</v>
      </c>
      <c r="Q52" s="173">
        <v>1</v>
      </c>
      <c r="R52" s="173">
        <v>0</v>
      </c>
      <c r="S52" s="173">
        <v>16</v>
      </c>
      <c r="T52" s="173">
        <v>10</v>
      </c>
      <c r="U52" s="173">
        <v>0</v>
      </c>
      <c r="V52" s="173">
        <v>0</v>
      </c>
      <c r="W52" s="173">
        <v>0</v>
      </c>
      <c r="X52" s="173">
        <v>1</v>
      </c>
      <c r="Y52" s="173">
        <v>0</v>
      </c>
      <c r="Z52" s="173">
        <v>3</v>
      </c>
      <c r="AA52" s="173">
        <v>0</v>
      </c>
      <c r="AB52" s="173">
        <v>1</v>
      </c>
      <c r="AC52" s="173">
        <v>0</v>
      </c>
      <c r="AD52" s="173">
        <v>2</v>
      </c>
      <c r="AE52" s="173">
        <v>7</v>
      </c>
      <c r="AF52" s="178">
        <v>1952</v>
      </c>
      <c r="AG52" s="179">
        <v>308</v>
      </c>
      <c r="AH52" s="176">
        <v>533.76623376623377</v>
      </c>
      <c r="AI52" s="177"/>
    </row>
    <row r="53" spans="1:85" ht="23.1" customHeight="1" thickBot="1" x14ac:dyDescent="0.35">
      <c r="B53" s="188" t="s">
        <v>134</v>
      </c>
      <c r="C53" s="189"/>
      <c r="D53" s="190">
        <v>2579</v>
      </c>
      <c r="E53" s="190">
        <v>767</v>
      </c>
      <c r="F53" s="190">
        <v>9</v>
      </c>
      <c r="G53" s="190">
        <v>21</v>
      </c>
      <c r="H53" s="190">
        <v>0</v>
      </c>
      <c r="I53" s="190">
        <v>3</v>
      </c>
      <c r="J53" s="190">
        <v>5</v>
      </c>
      <c r="K53" s="190">
        <v>2</v>
      </c>
      <c r="L53" s="190">
        <v>9</v>
      </c>
      <c r="M53" s="190">
        <v>1</v>
      </c>
      <c r="N53" s="190">
        <v>0</v>
      </c>
      <c r="O53" s="190">
        <v>0</v>
      </c>
      <c r="P53" s="190">
        <v>0</v>
      </c>
      <c r="Q53" s="190">
        <v>1</v>
      </c>
      <c r="R53" s="190">
        <v>0</v>
      </c>
      <c r="S53" s="190">
        <v>55</v>
      </c>
      <c r="T53" s="190">
        <v>82</v>
      </c>
      <c r="U53" s="190">
        <v>0</v>
      </c>
      <c r="V53" s="190">
        <v>0</v>
      </c>
      <c r="W53" s="190">
        <v>14</v>
      </c>
      <c r="X53" s="190">
        <v>1</v>
      </c>
      <c r="Y53" s="190">
        <v>0</v>
      </c>
      <c r="Z53" s="190">
        <v>3</v>
      </c>
      <c r="AA53" s="190">
        <v>0</v>
      </c>
      <c r="AB53" s="190">
        <v>1</v>
      </c>
      <c r="AC53" s="190">
        <v>0</v>
      </c>
      <c r="AD53" s="190">
        <v>9</v>
      </c>
      <c r="AE53" s="190">
        <v>7</v>
      </c>
      <c r="AF53" s="191">
        <v>3569</v>
      </c>
      <c r="AG53" s="192">
        <v>432</v>
      </c>
      <c r="AH53" s="193">
        <v>726.15740740740739</v>
      </c>
      <c r="AI53" s="177"/>
    </row>
    <row r="54" spans="1:85" ht="23.25" customHeight="1" thickBot="1" x14ac:dyDescent="0.35">
      <c r="B54" s="194" t="s">
        <v>135</v>
      </c>
      <c r="C54" s="195"/>
      <c r="D54" s="196">
        <v>317109</v>
      </c>
      <c r="E54" s="196">
        <v>125209</v>
      </c>
      <c r="F54" s="196">
        <v>11919</v>
      </c>
      <c r="G54" s="196">
        <v>15113</v>
      </c>
      <c r="H54" s="196">
        <v>0</v>
      </c>
      <c r="I54" s="196">
        <v>4849</v>
      </c>
      <c r="J54" s="196">
        <v>2360</v>
      </c>
      <c r="K54" s="196">
        <v>1848</v>
      </c>
      <c r="L54" s="196">
        <v>3595</v>
      </c>
      <c r="M54" s="196">
        <v>1918</v>
      </c>
      <c r="N54" s="196">
        <v>2028</v>
      </c>
      <c r="O54" s="196">
        <v>0</v>
      </c>
      <c r="P54" s="196">
        <v>1</v>
      </c>
      <c r="Q54" s="196">
        <v>1488</v>
      </c>
      <c r="R54" s="196">
        <v>1</v>
      </c>
      <c r="S54" s="196">
        <v>73661</v>
      </c>
      <c r="T54" s="196">
        <v>11285</v>
      </c>
      <c r="U54" s="196">
        <v>2729</v>
      </c>
      <c r="V54" s="196">
        <v>4868</v>
      </c>
      <c r="W54" s="196">
        <v>6514</v>
      </c>
      <c r="X54" s="196">
        <v>1564</v>
      </c>
      <c r="Y54" s="196">
        <v>81</v>
      </c>
      <c r="Z54" s="196">
        <v>4214</v>
      </c>
      <c r="AA54" s="196">
        <v>2727</v>
      </c>
      <c r="AB54" s="196">
        <v>2502</v>
      </c>
      <c r="AC54" s="196">
        <v>616</v>
      </c>
      <c r="AD54" s="196">
        <v>8654</v>
      </c>
      <c r="AE54" s="197">
        <v>95078</v>
      </c>
      <c r="AF54" s="198"/>
      <c r="AG54" s="199"/>
      <c r="AH54" s="200"/>
    </row>
    <row r="55" spans="1:85" ht="25.5" customHeight="1" thickBot="1" x14ac:dyDescent="0.35">
      <c r="B55" s="201" t="s">
        <v>136</v>
      </c>
      <c r="C55" s="202"/>
      <c r="D55" s="203">
        <v>1293</v>
      </c>
      <c r="E55" s="203">
        <v>15406</v>
      </c>
      <c r="F55" s="203">
        <v>0</v>
      </c>
      <c r="G55" s="203">
        <v>0</v>
      </c>
      <c r="H55" s="203">
        <v>0</v>
      </c>
      <c r="I55" s="203">
        <v>0</v>
      </c>
      <c r="J55" s="203">
        <v>488</v>
      </c>
      <c r="K55" s="203">
        <v>647</v>
      </c>
      <c r="L55" s="203">
        <v>0</v>
      </c>
      <c r="M55" s="203">
        <v>0</v>
      </c>
      <c r="N55" s="203">
        <v>0</v>
      </c>
      <c r="O55" s="203">
        <v>0</v>
      </c>
      <c r="P55" s="203">
        <v>0</v>
      </c>
      <c r="Q55" s="203">
        <v>0</v>
      </c>
      <c r="R55" s="203">
        <v>0</v>
      </c>
      <c r="S55" s="203">
        <v>329</v>
      </c>
      <c r="T55" s="203">
        <v>31</v>
      </c>
      <c r="U55" s="203">
        <v>4</v>
      </c>
      <c r="V55" s="203">
        <v>0</v>
      </c>
      <c r="W55" s="203">
        <v>17</v>
      </c>
      <c r="X55" s="203">
        <v>0</v>
      </c>
      <c r="Y55" s="203">
        <v>0</v>
      </c>
      <c r="Z55" s="203">
        <v>226</v>
      </c>
      <c r="AA55" s="203">
        <v>0</v>
      </c>
      <c r="AB55" s="203">
        <v>0</v>
      </c>
      <c r="AC55" s="203">
        <v>0</v>
      </c>
      <c r="AD55" s="203">
        <v>14</v>
      </c>
      <c r="AE55" s="204">
        <v>99054</v>
      </c>
      <c r="AF55" s="205"/>
      <c r="AG55" s="206"/>
      <c r="AH55" s="207"/>
    </row>
    <row r="56" spans="1:85" s="141" customFormat="1" ht="23.1" customHeight="1" thickBot="1" x14ac:dyDescent="0.35">
      <c r="A56" s="208"/>
      <c r="B56" s="209" t="s">
        <v>64</v>
      </c>
      <c r="C56" s="210"/>
      <c r="D56" s="211">
        <v>24425.05800464037</v>
      </c>
      <c r="E56" s="211">
        <v>712.72880695832794</v>
      </c>
      <c r="F56" s="211" t="s">
        <v>82</v>
      </c>
      <c r="G56" s="211" t="s">
        <v>82</v>
      </c>
      <c r="H56" s="211" t="s">
        <v>82</v>
      </c>
      <c r="I56" s="211" t="s">
        <v>82</v>
      </c>
      <c r="J56" s="211">
        <v>383.60655737704917</v>
      </c>
      <c r="K56" s="211">
        <v>185.6259659969088</v>
      </c>
      <c r="L56" s="211" t="s">
        <v>82</v>
      </c>
      <c r="M56" s="211" t="s">
        <v>82</v>
      </c>
      <c r="N56" s="211" t="s">
        <v>82</v>
      </c>
      <c r="O56" s="211" t="s">
        <v>82</v>
      </c>
      <c r="P56" s="211" t="s">
        <v>82</v>
      </c>
      <c r="Q56" s="211" t="s">
        <v>82</v>
      </c>
      <c r="R56" s="211" t="s">
        <v>82</v>
      </c>
      <c r="S56" s="211">
        <v>22289.361702127659</v>
      </c>
      <c r="T56" s="211">
        <v>36303.225806451614</v>
      </c>
      <c r="U56" s="211">
        <v>68125</v>
      </c>
      <c r="V56" s="211" t="s">
        <v>82</v>
      </c>
      <c r="W56" s="211">
        <v>38217.647058823532</v>
      </c>
      <c r="X56" s="211" t="s">
        <v>82</v>
      </c>
      <c r="Y56" s="211" t="s">
        <v>82</v>
      </c>
      <c r="Z56" s="211">
        <v>1764.6017699115046</v>
      </c>
      <c r="AA56" s="211" t="s">
        <v>82</v>
      </c>
      <c r="AB56" s="211" t="s">
        <v>82</v>
      </c>
      <c r="AC56" s="211" t="s">
        <v>82</v>
      </c>
      <c r="AD56" s="211">
        <v>61714.28571428571</v>
      </c>
      <c r="AE56" s="211">
        <v>-4.013972176792457</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701931</v>
      </c>
      <c r="AG57" s="218">
        <v>117509</v>
      </c>
      <c r="AH57" s="219">
        <v>497.34233122569333</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ht="24" customHeight="1" x14ac:dyDescent="0.3">
      <c r="B59" s="223"/>
      <c r="C59" s="457" t="s">
        <v>79</v>
      </c>
      <c r="D59" s="133"/>
      <c r="E59" s="104"/>
      <c r="F59" s="104"/>
      <c r="G59" s="104"/>
      <c r="H59" s="104"/>
      <c r="I59" s="104"/>
      <c r="J59" s="104"/>
      <c r="K59" s="104"/>
      <c r="L59" s="104"/>
      <c r="M59" s="104"/>
      <c r="N59" s="104"/>
      <c r="AH59" s="458"/>
    </row>
    <row r="60" spans="1:85" ht="24" customHeight="1" x14ac:dyDescent="0.3">
      <c r="C60" s="457" t="s">
        <v>138</v>
      </c>
      <c r="D60" s="224"/>
      <c r="E60" s="104"/>
      <c r="F60" s="104"/>
      <c r="G60" s="104"/>
      <c r="H60" s="220"/>
      <c r="I60" s="225"/>
      <c r="J60" s="104"/>
      <c r="K60" s="104"/>
      <c r="L60" s="104"/>
      <c r="M60" s="104"/>
      <c r="N60" s="104"/>
      <c r="O60" s="104"/>
    </row>
    <row r="61" spans="1:85" ht="24" customHeight="1" x14ac:dyDescent="0.3">
      <c r="C61" s="135" t="s">
        <v>139</v>
      </c>
      <c r="D61" s="224"/>
      <c r="E61" s="104"/>
      <c r="F61" s="104"/>
      <c r="G61" s="104"/>
      <c r="H61" s="220"/>
      <c r="I61" s="225"/>
      <c r="J61" s="104"/>
      <c r="K61" s="104"/>
      <c r="L61" s="104"/>
      <c r="M61" s="104"/>
      <c r="N61" s="104"/>
      <c r="O61" s="104"/>
    </row>
    <row r="62" spans="1:85" ht="24" customHeight="1" x14ac:dyDescent="0.3">
      <c r="C62" s="135"/>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20" priority="3" rank="5"/>
  </conditionalFormatting>
  <conditionalFormatting sqref="AH17:AH23 AH33:AH37 AH40:AH43 AH46:AH48 AH51 AH26:AH30 AH8:AH14">
    <cfRule type="top10" dxfId="19" priority="1" bottom="1" rank="5"/>
    <cfRule type="top10" dxfId="18" priority="2" rank="5"/>
  </conditionalFormatting>
  <printOptions horizontalCentered="1" verticalCentered="1"/>
  <pageMargins left="0" right="0" top="0" bottom="0" header="0" footer="0"/>
  <pageSetup paperSize="512" scale="2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A7CD-94EF-40C2-A35D-C941208CF048}">
  <sheetPr>
    <pageSetUpPr fitToPage="1"/>
  </sheetPr>
  <dimension ref="A1:CG63"/>
  <sheetViews>
    <sheetView showGridLines="0" zoomScale="59" zoomScaleNormal="59" zoomScaleSheetLayoutView="100" workbookViewId="0">
      <pane xSplit="3" ySplit="7" topLeftCell="D8"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5" ht="9.75" customHeight="1" x14ac:dyDescent="0.3"/>
    <row r="2" spans="1:35" ht="22.5" customHeight="1" x14ac:dyDescent="0.3">
      <c r="B2" s="142" t="s">
        <v>286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287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117</v>
      </c>
      <c r="E8" s="173">
        <v>520</v>
      </c>
      <c r="F8" s="173">
        <v>58</v>
      </c>
      <c r="G8" s="173">
        <v>10</v>
      </c>
      <c r="H8" s="173">
        <v>0</v>
      </c>
      <c r="I8" s="173">
        <v>1</v>
      </c>
      <c r="J8" s="173">
        <v>0</v>
      </c>
      <c r="K8" s="173">
        <v>0</v>
      </c>
      <c r="L8" s="173">
        <v>1</v>
      </c>
      <c r="M8" s="173">
        <v>0</v>
      </c>
      <c r="N8" s="173">
        <v>1</v>
      </c>
      <c r="O8" s="173">
        <v>0</v>
      </c>
      <c r="P8" s="173">
        <v>0</v>
      </c>
      <c r="Q8" s="173">
        <v>1</v>
      </c>
      <c r="R8" s="173">
        <v>0</v>
      </c>
      <c r="S8" s="173">
        <v>55</v>
      </c>
      <c r="T8" s="173">
        <v>4</v>
      </c>
      <c r="U8" s="173">
        <v>0</v>
      </c>
      <c r="V8" s="173">
        <v>0</v>
      </c>
      <c r="W8" s="173">
        <v>0</v>
      </c>
      <c r="X8" s="173">
        <v>3</v>
      </c>
      <c r="Y8" s="173">
        <v>0</v>
      </c>
      <c r="Z8" s="173">
        <v>3</v>
      </c>
      <c r="AA8" s="173">
        <v>130</v>
      </c>
      <c r="AB8" s="173">
        <v>2</v>
      </c>
      <c r="AC8" s="173">
        <v>0</v>
      </c>
      <c r="AD8" s="173">
        <v>0</v>
      </c>
      <c r="AE8" s="173">
        <v>22</v>
      </c>
      <c r="AF8" s="174">
        <v>928</v>
      </c>
      <c r="AG8" s="175">
        <v>28</v>
      </c>
      <c r="AH8" s="176">
        <v>3214.2857142857147</v>
      </c>
      <c r="AI8" s="177"/>
    </row>
    <row r="9" spans="1:35" ht="23.1" customHeight="1" x14ac:dyDescent="0.3">
      <c r="B9" s="171">
        <v>2</v>
      </c>
      <c r="C9" s="172" t="s">
        <v>90</v>
      </c>
      <c r="D9" s="173">
        <v>16278</v>
      </c>
      <c r="E9" s="173">
        <v>18170</v>
      </c>
      <c r="F9" s="173">
        <v>3432</v>
      </c>
      <c r="G9" s="173">
        <v>8435</v>
      </c>
      <c r="H9" s="173">
        <v>0</v>
      </c>
      <c r="I9" s="173">
        <v>2217</v>
      </c>
      <c r="J9" s="173">
        <v>644</v>
      </c>
      <c r="K9" s="173">
        <v>27</v>
      </c>
      <c r="L9" s="173">
        <v>2195</v>
      </c>
      <c r="M9" s="173">
        <v>1029</v>
      </c>
      <c r="N9" s="173">
        <v>1588</v>
      </c>
      <c r="O9" s="173">
        <v>0</v>
      </c>
      <c r="P9" s="173">
        <v>0</v>
      </c>
      <c r="Q9" s="173">
        <v>457</v>
      </c>
      <c r="R9" s="173">
        <v>0</v>
      </c>
      <c r="S9" s="173">
        <v>12528</v>
      </c>
      <c r="T9" s="173">
        <v>1063</v>
      </c>
      <c r="U9" s="173">
        <v>447</v>
      </c>
      <c r="V9" s="173">
        <v>2276</v>
      </c>
      <c r="W9" s="173">
        <v>8</v>
      </c>
      <c r="X9" s="173">
        <v>761</v>
      </c>
      <c r="Y9" s="173">
        <v>48</v>
      </c>
      <c r="Z9" s="173">
        <v>6</v>
      </c>
      <c r="AA9" s="173">
        <v>1927</v>
      </c>
      <c r="AB9" s="173">
        <v>1657</v>
      </c>
      <c r="AC9" s="173">
        <v>599</v>
      </c>
      <c r="AD9" s="173">
        <v>1708</v>
      </c>
      <c r="AE9" s="173">
        <v>74947</v>
      </c>
      <c r="AF9" s="174">
        <v>152447</v>
      </c>
      <c r="AG9" s="175">
        <v>54006</v>
      </c>
      <c r="AH9" s="176">
        <v>182.2778950486983</v>
      </c>
      <c r="AI9" s="177"/>
    </row>
    <row r="10" spans="1:35" ht="23.1" customHeight="1" x14ac:dyDescent="0.3">
      <c r="B10" s="171">
        <v>3</v>
      </c>
      <c r="C10" s="172" t="s">
        <v>91</v>
      </c>
      <c r="D10" s="173">
        <v>7489</v>
      </c>
      <c r="E10" s="173">
        <v>2661</v>
      </c>
      <c r="F10" s="173">
        <v>67</v>
      </c>
      <c r="G10" s="173">
        <v>62</v>
      </c>
      <c r="H10" s="173">
        <v>0</v>
      </c>
      <c r="I10" s="173">
        <v>47</v>
      </c>
      <c r="J10" s="173">
        <v>7</v>
      </c>
      <c r="K10" s="173">
        <v>14</v>
      </c>
      <c r="L10" s="173">
        <v>0</v>
      </c>
      <c r="M10" s="173">
        <v>1</v>
      </c>
      <c r="N10" s="173">
        <v>0</v>
      </c>
      <c r="O10" s="173">
        <v>0</v>
      </c>
      <c r="P10" s="173">
        <v>0</v>
      </c>
      <c r="Q10" s="173">
        <v>1</v>
      </c>
      <c r="R10" s="173">
        <v>0</v>
      </c>
      <c r="S10" s="173">
        <v>2136</v>
      </c>
      <c r="T10" s="173">
        <v>624</v>
      </c>
      <c r="U10" s="173">
        <v>39</v>
      </c>
      <c r="V10" s="173">
        <v>6</v>
      </c>
      <c r="W10" s="173">
        <v>2</v>
      </c>
      <c r="X10" s="173">
        <v>1</v>
      </c>
      <c r="Y10" s="173">
        <v>7</v>
      </c>
      <c r="Z10" s="173">
        <v>17</v>
      </c>
      <c r="AA10" s="173">
        <v>2</v>
      </c>
      <c r="AB10" s="173">
        <v>3</v>
      </c>
      <c r="AC10" s="173">
        <v>1</v>
      </c>
      <c r="AD10" s="173">
        <v>62</v>
      </c>
      <c r="AE10" s="173">
        <v>1715</v>
      </c>
      <c r="AF10" s="178">
        <v>14964</v>
      </c>
      <c r="AG10" s="179">
        <v>2030</v>
      </c>
      <c r="AH10" s="176">
        <v>637.14285714285711</v>
      </c>
      <c r="AI10" s="177"/>
    </row>
    <row r="11" spans="1:35" ht="23.1" customHeight="1" x14ac:dyDescent="0.3">
      <c r="B11" s="171">
        <v>4</v>
      </c>
      <c r="C11" s="172" t="s">
        <v>92</v>
      </c>
      <c r="D11" s="173">
        <v>20997</v>
      </c>
      <c r="E11" s="173">
        <v>12069</v>
      </c>
      <c r="F11" s="173">
        <v>1460</v>
      </c>
      <c r="G11" s="173">
        <v>1118</v>
      </c>
      <c r="H11" s="173">
        <v>0</v>
      </c>
      <c r="I11" s="173">
        <v>776</v>
      </c>
      <c r="J11" s="173">
        <v>397</v>
      </c>
      <c r="K11" s="173">
        <v>96</v>
      </c>
      <c r="L11" s="173">
        <v>11</v>
      </c>
      <c r="M11" s="173">
        <v>220</v>
      </c>
      <c r="N11" s="173">
        <v>30</v>
      </c>
      <c r="O11" s="173">
        <v>0</v>
      </c>
      <c r="P11" s="173">
        <v>0</v>
      </c>
      <c r="Q11" s="173">
        <v>79</v>
      </c>
      <c r="R11" s="173">
        <v>0</v>
      </c>
      <c r="S11" s="173">
        <v>60229</v>
      </c>
      <c r="T11" s="173">
        <v>9480</v>
      </c>
      <c r="U11" s="173">
        <v>2601</v>
      </c>
      <c r="V11" s="173">
        <v>1445</v>
      </c>
      <c r="W11" s="173">
        <v>6</v>
      </c>
      <c r="X11" s="173">
        <v>10</v>
      </c>
      <c r="Y11" s="173">
        <v>0</v>
      </c>
      <c r="Z11" s="173">
        <v>3</v>
      </c>
      <c r="AA11" s="173">
        <v>9</v>
      </c>
      <c r="AB11" s="173">
        <v>5</v>
      </c>
      <c r="AC11" s="173">
        <v>2</v>
      </c>
      <c r="AD11" s="173">
        <v>107</v>
      </c>
      <c r="AE11" s="173">
        <v>13190</v>
      </c>
      <c r="AF11" s="178">
        <v>124340</v>
      </c>
      <c r="AG11" s="179">
        <v>5335</v>
      </c>
      <c r="AH11" s="176">
        <v>2230.6466729147141</v>
      </c>
      <c r="AI11" s="177"/>
    </row>
    <row r="12" spans="1:35" ht="23.1" customHeight="1" x14ac:dyDescent="0.3">
      <c r="B12" s="171">
        <v>5</v>
      </c>
      <c r="C12" s="172" t="s">
        <v>93</v>
      </c>
      <c r="D12" s="173">
        <v>3451</v>
      </c>
      <c r="E12" s="173">
        <v>2556</v>
      </c>
      <c r="F12" s="173">
        <v>276</v>
      </c>
      <c r="G12" s="173">
        <v>193</v>
      </c>
      <c r="H12" s="173">
        <v>0</v>
      </c>
      <c r="I12" s="173">
        <v>64</v>
      </c>
      <c r="J12" s="173">
        <v>12</v>
      </c>
      <c r="K12" s="173">
        <v>12</v>
      </c>
      <c r="L12" s="173">
        <v>13</v>
      </c>
      <c r="M12" s="173">
        <v>12</v>
      </c>
      <c r="N12" s="173">
        <v>13</v>
      </c>
      <c r="O12" s="173">
        <v>0</v>
      </c>
      <c r="P12" s="173">
        <v>0</v>
      </c>
      <c r="Q12" s="173">
        <v>2</v>
      </c>
      <c r="R12" s="173">
        <v>0</v>
      </c>
      <c r="S12" s="173">
        <v>222</v>
      </c>
      <c r="T12" s="173">
        <v>47</v>
      </c>
      <c r="U12" s="173">
        <v>12</v>
      </c>
      <c r="V12" s="173">
        <v>7</v>
      </c>
      <c r="W12" s="173">
        <v>0</v>
      </c>
      <c r="X12" s="173">
        <v>34</v>
      </c>
      <c r="Y12" s="173">
        <v>0</v>
      </c>
      <c r="Z12" s="173">
        <v>0</v>
      </c>
      <c r="AA12" s="173">
        <v>1</v>
      </c>
      <c r="AB12" s="173">
        <v>0</v>
      </c>
      <c r="AC12" s="173">
        <v>0</v>
      </c>
      <c r="AD12" s="173">
        <v>8</v>
      </c>
      <c r="AE12" s="173">
        <v>2476</v>
      </c>
      <c r="AF12" s="178">
        <v>9411</v>
      </c>
      <c r="AG12" s="179">
        <v>1019</v>
      </c>
      <c r="AH12" s="176">
        <v>823.55250245338561</v>
      </c>
      <c r="AI12" s="177"/>
    </row>
    <row r="13" spans="1:35" ht="23.1" customHeight="1" x14ac:dyDescent="0.3">
      <c r="B13" s="171">
        <v>6</v>
      </c>
      <c r="C13" s="172" t="s">
        <v>94</v>
      </c>
      <c r="D13" s="173">
        <v>6594</v>
      </c>
      <c r="E13" s="173">
        <v>1203</v>
      </c>
      <c r="F13" s="173">
        <v>73</v>
      </c>
      <c r="G13" s="173">
        <v>55</v>
      </c>
      <c r="H13" s="173">
        <v>0</v>
      </c>
      <c r="I13" s="173">
        <v>9</v>
      </c>
      <c r="J13" s="173">
        <v>0</v>
      </c>
      <c r="K13" s="173">
        <v>2</v>
      </c>
      <c r="L13" s="173">
        <v>0</v>
      </c>
      <c r="M13" s="173">
        <v>7</v>
      </c>
      <c r="N13" s="173">
        <v>1</v>
      </c>
      <c r="O13" s="173">
        <v>0</v>
      </c>
      <c r="P13" s="173">
        <v>0</v>
      </c>
      <c r="Q13" s="173">
        <v>0</v>
      </c>
      <c r="R13" s="173">
        <v>0</v>
      </c>
      <c r="S13" s="173">
        <v>1725</v>
      </c>
      <c r="T13" s="173">
        <v>33</v>
      </c>
      <c r="U13" s="173">
        <v>9</v>
      </c>
      <c r="V13" s="173">
        <v>2</v>
      </c>
      <c r="W13" s="173">
        <v>0</v>
      </c>
      <c r="X13" s="173">
        <v>0</v>
      </c>
      <c r="Y13" s="173">
        <v>0</v>
      </c>
      <c r="Z13" s="173">
        <v>4</v>
      </c>
      <c r="AA13" s="173">
        <v>1</v>
      </c>
      <c r="AB13" s="173">
        <v>1</v>
      </c>
      <c r="AC13" s="173">
        <v>0</v>
      </c>
      <c r="AD13" s="173">
        <v>6</v>
      </c>
      <c r="AE13" s="173">
        <v>674</v>
      </c>
      <c r="AF13" s="178">
        <v>10399</v>
      </c>
      <c r="AG13" s="179">
        <v>531</v>
      </c>
      <c r="AH13" s="176">
        <v>1858.3804143126176</v>
      </c>
      <c r="AI13" s="177"/>
    </row>
    <row r="14" spans="1:35" ht="23.1" customHeight="1" x14ac:dyDescent="0.3">
      <c r="B14" s="171">
        <v>7</v>
      </c>
      <c r="C14" s="172" t="s">
        <v>95</v>
      </c>
      <c r="D14" s="173">
        <v>503</v>
      </c>
      <c r="E14" s="173">
        <v>181</v>
      </c>
      <c r="F14" s="173">
        <v>9</v>
      </c>
      <c r="G14" s="173">
        <v>5</v>
      </c>
      <c r="H14" s="173">
        <v>0</v>
      </c>
      <c r="I14" s="173">
        <v>9</v>
      </c>
      <c r="J14" s="173">
        <v>4</v>
      </c>
      <c r="K14" s="173">
        <v>0</v>
      </c>
      <c r="L14" s="173">
        <v>1</v>
      </c>
      <c r="M14" s="173">
        <v>1</v>
      </c>
      <c r="N14" s="173">
        <v>0</v>
      </c>
      <c r="O14" s="173">
        <v>0</v>
      </c>
      <c r="P14" s="173">
        <v>0</v>
      </c>
      <c r="Q14" s="173">
        <v>1</v>
      </c>
      <c r="R14" s="173">
        <v>0</v>
      </c>
      <c r="S14" s="173">
        <v>1049</v>
      </c>
      <c r="T14" s="173">
        <v>218</v>
      </c>
      <c r="U14" s="173">
        <v>20</v>
      </c>
      <c r="V14" s="173">
        <v>2</v>
      </c>
      <c r="W14" s="173">
        <v>0</v>
      </c>
      <c r="X14" s="173">
        <v>0</v>
      </c>
      <c r="Y14" s="173">
        <v>0</v>
      </c>
      <c r="Z14" s="173">
        <v>0</v>
      </c>
      <c r="AA14" s="173">
        <v>0</v>
      </c>
      <c r="AB14" s="173">
        <v>0</v>
      </c>
      <c r="AC14" s="173">
        <v>0</v>
      </c>
      <c r="AD14" s="173">
        <v>5</v>
      </c>
      <c r="AE14" s="173">
        <v>643</v>
      </c>
      <c r="AF14" s="178">
        <v>2651</v>
      </c>
      <c r="AG14" s="179">
        <v>578</v>
      </c>
      <c r="AH14" s="176">
        <v>358.65051903114187</v>
      </c>
      <c r="AI14" s="177"/>
    </row>
    <row r="15" spans="1:35" ht="23.1" customHeight="1" x14ac:dyDescent="0.3">
      <c r="B15" s="171">
        <v>8</v>
      </c>
      <c r="C15" s="172" t="s">
        <v>96</v>
      </c>
      <c r="D15" s="173">
        <v>2934</v>
      </c>
      <c r="E15" s="173">
        <v>10870</v>
      </c>
      <c r="F15" s="173">
        <v>2009</v>
      </c>
      <c r="G15" s="173">
        <v>3090</v>
      </c>
      <c r="H15" s="173">
        <v>0</v>
      </c>
      <c r="I15" s="173">
        <v>503</v>
      </c>
      <c r="J15" s="173">
        <v>62</v>
      </c>
      <c r="K15" s="173">
        <v>64</v>
      </c>
      <c r="L15" s="173">
        <v>284</v>
      </c>
      <c r="M15" s="173">
        <v>279</v>
      </c>
      <c r="N15" s="173">
        <v>134</v>
      </c>
      <c r="O15" s="173">
        <v>0</v>
      </c>
      <c r="P15" s="173">
        <v>0</v>
      </c>
      <c r="Q15" s="173">
        <v>171</v>
      </c>
      <c r="R15" s="173">
        <v>0</v>
      </c>
      <c r="S15" s="173">
        <v>7669</v>
      </c>
      <c r="T15" s="173">
        <v>151</v>
      </c>
      <c r="U15" s="173">
        <v>406</v>
      </c>
      <c r="V15" s="173">
        <v>926</v>
      </c>
      <c r="W15" s="173">
        <v>8</v>
      </c>
      <c r="X15" s="173">
        <v>309</v>
      </c>
      <c r="Y15" s="173">
        <v>15</v>
      </c>
      <c r="Z15" s="173">
        <v>507</v>
      </c>
      <c r="AA15" s="173">
        <v>739</v>
      </c>
      <c r="AB15" s="173">
        <v>396</v>
      </c>
      <c r="AC15" s="173">
        <v>67</v>
      </c>
      <c r="AD15" s="173">
        <v>944</v>
      </c>
      <c r="AE15" s="173">
        <v>59</v>
      </c>
      <c r="AF15" s="178">
        <v>32596</v>
      </c>
      <c r="AG15" s="179">
        <v>3294</v>
      </c>
      <c r="AH15" s="176">
        <v>889.5567698846387</v>
      </c>
      <c r="AI15" s="177"/>
    </row>
    <row r="16" spans="1:35" ht="23.1" customHeight="1" x14ac:dyDescent="0.3">
      <c r="B16" s="180" t="s">
        <v>97</v>
      </c>
      <c r="C16" s="181"/>
      <c r="D16" s="182">
        <v>58363</v>
      </c>
      <c r="E16" s="182">
        <v>48230</v>
      </c>
      <c r="F16" s="182">
        <v>7384</v>
      </c>
      <c r="G16" s="182">
        <v>12968</v>
      </c>
      <c r="H16" s="182">
        <v>0</v>
      </c>
      <c r="I16" s="182">
        <v>3626</v>
      </c>
      <c r="J16" s="182">
        <v>1126</v>
      </c>
      <c r="K16" s="182">
        <v>215</v>
      </c>
      <c r="L16" s="182">
        <v>2505</v>
      </c>
      <c r="M16" s="182">
        <v>1549</v>
      </c>
      <c r="N16" s="182">
        <v>1767</v>
      </c>
      <c r="O16" s="182">
        <v>0</v>
      </c>
      <c r="P16" s="182">
        <v>0</v>
      </c>
      <c r="Q16" s="182">
        <v>712</v>
      </c>
      <c r="R16" s="182">
        <v>0</v>
      </c>
      <c r="S16" s="182">
        <v>85613</v>
      </c>
      <c r="T16" s="182">
        <v>11620</v>
      </c>
      <c r="U16" s="182">
        <v>3534</v>
      </c>
      <c r="V16" s="182">
        <v>4664</v>
      </c>
      <c r="W16" s="182">
        <v>24</v>
      </c>
      <c r="X16" s="182">
        <v>1118</v>
      </c>
      <c r="Y16" s="182">
        <v>70</v>
      </c>
      <c r="Z16" s="182">
        <v>540</v>
      </c>
      <c r="AA16" s="182">
        <v>2809</v>
      </c>
      <c r="AB16" s="182">
        <v>2064</v>
      </c>
      <c r="AC16" s="182">
        <v>669</v>
      </c>
      <c r="AD16" s="182">
        <v>2840</v>
      </c>
      <c r="AE16" s="182">
        <v>93726</v>
      </c>
      <c r="AF16" s="183">
        <v>347736</v>
      </c>
      <c r="AG16" s="183">
        <v>66821</v>
      </c>
      <c r="AH16" s="184">
        <v>420.39927567680814</v>
      </c>
      <c r="AI16" s="177"/>
    </row>
    <row r="17" spans="2:35" ht="23.1" customHeight="1" x14ac:dyDescent="0.3">
      <c r="B17" s="171">
        <v>9</v>
      </c>
      <c r="C17" s="172" t="s">
        <v>98</v>
      </c>
      <c r="D17" s="173">
        <v>1</v>
      </c>
      <c r="E17" s="173">
        <v>1</v>
      </c>
      <c r="F17" s="173">
        <v>0</v>
      </c>
      <c r="G17" s="173">
        <v>0</v>
      </c>
      <c r="H17" s="173">
        <v>0</v>
      </c>
      <c r="I17" s="173">
        <v>0</v>
      </c>
      <c r="J17" s="173">
        <v>0</v>
      </c>
      <c r="K17" s="173">
        <v>10</v>
      </c>
      <c r="L17" s="173">
        <v>0</v>
      </c>
      <c r="M17" s="173">
        <v>0</v>
      </c>
      <c r="N17" s="173">
        <v>0</v>
      </c>
      <c r="O17" s="173">
        <v>0</v>
      </c>
      <c r="P17" s="173">
        <v>0</v>
      </c>
      <c r="Q17" s="173">
        <v>0</v>
      </c>
      <c r="R17" s="173">
        <v>0</v>
      </c>
      <c r="S17" s="173">
        <v>0</v>
      </c>
      <c r="T17" s="173">
        <v>87</v>
      </c>
      <c r="U17" s="173">
        <v>0</v>
      </c>
      <c r="V17" s="173">
        <v>0</v>
      </c>
      <c r="W17" s="173">
        <v>0</v>
      </c>
      <c r="X17" s="173">
        <v>0</v>
      </c>
      <c r="Y17" s="173">
        <v>0</v>
      </c>
      <c r="Z17" s="173">
        <v>0</v>
      </c>
      <c r="AA17" s="173">
        <v>0</v>
      </c>
      <c r="AB17" s="173">
        <v>0</v>
      </c>
      <c r="AC17" s="173">
        <v>0</v>
      </c>
      <c r="AD17" s="173">
        <v>0</v>
      </c>
      <c r="AE17" s="173">
        <v>980</v>
      </c>
      <c r="AF17" s="178">
        <v>1079</v>
      </c>
      <c r="AG17" s="185">
        <v>339</v>
      </c>
      <c r="AH17" s="176">
        <v>218.28908554572274</v>
      </c>
      <c r="AI17" s="177"/>
    </row>
    <row r="18" spans="2:35" ht="23.1" customHeight="1" x14ac:dyDescent="0.3">
      <c r="B18" s="171">
        <v>10</v>
      </c>
      <c r="C18" s="172" t="s">
        <v>99</v>
      </c>
      <c r="D18" s="173">
        <v>28167</v>
      </c>
      <c r="E18" s="173">
        <v>5129</v>
      </c>
      <c r="F18" s="173">
        <v>250</v>
      </c>
      <c r="G18" s="173">
        <v>166</v>
      </c>
      <c r="H18" s="173">
        <v>0</v>
      </c>
      <c r="I18" s="173">
        <v>171</v>
      </c>
      <c r="J18" s="173">
        <v>39</v>
      </c>
      <c r="K18" s="173">
        <v>5</v>
      </c>
      <c r="L18" s="173">
        <v>9</v>
      </c>
      <c r="M18" s="173">
        <v>26</v>
      </c>
      <c r="N18" s="173">
        <v>2</v>
      </c>
      <c r="O18" s="173">
        <v>0</v>
      </c>
      <c r="P18" s="173">
        <v>0</v>
      </c>
      <c r="Q18" s="173">
        <v>5</v>
      </c>
      <c r="R18" s="173">
        <v>0</v>
      </c>
      <c r="S18" s="173">
        <v>3414</v>
      </c>
      <c r="T18" s="173">
        <v>1452</v>
      </c>
      <c r="U18" s="173">
        <v>107</v>
      </c>
      <c r="V18" s="173">
        <v>101</v>
      </c>
      <c r="W18" s="173">
        <v>0</v>
      </c>
      <c r="X18" s="173">
        <v>7</v>
      </c>
      <c r="Y18" s="173">
        <v>1</v>
      </c>
      <c r="Z18" s="173">
        <v>6</v>
      </c>
      <c r="AA18" s="173">
        <v>6</v>
      </c>
      <c r="AB18" s="173">
        <v>0</v>
      </c>
      <c r="AC18" s="173">
        <v>0</v>
      </c>
      <c r="AD18" s="173">
        <v>51</v>
      </c>
      <c r="AE18" s="173">
        <v>1875</v>
      </c>
      <c r="AF18" s="178">
        <v>40989</v>
      </c>
      <c r="AG18" s="179">
        <v>1832</v>
      </c>
      <c r="AH18" s="176">
        <v>2137.3908296943232</v>
      </c>
      <c r="AI18" s="177"/>
    </row>
    <row r="19" spans="2:35" ht="23.1" customHeight="1" x14ac:dyDescent="0.3">
      <c r="B19" s="171">
        <v>11</v>
      </c>
      <c r="C19" s="172" t="s">
        <v>100</v>
      </c>
      <c r="D19" s="173">
        <v>7331</v>
      </c>
      <c r="E19" s="173">
        <v>7846</v>
      </c>
      <c r="F19" s="173">
        <v>228</v>
      </c>
      <c r="G19" s="173">
        <v>87</v>
      </c>
      <c r="H19" s="173">
        <v>0</v>
      </c>
      <c r="I19" s="173">
        <v>85</v>
      </c>
      <c r="J19" s="173">
        <v>36</v>
      </c>
      <c r="K19" s="173">
        <v>25</v>
      </c>
      <c r="L19" s="173">
        <v>7</v>
      </c>
      <c r="M19" s="173">
        <v>11</v>
      </c>
      <c r="N19" s="173">
        <v>3</v>
      </c>
      <c r="O19" s="173">
        <v>0</v>
      </c>
      <c r="P19" s="173">
        <v>0</v>
      </c>
      <c r="Q19" s="173">
        <v>9</v>
      </c>
      <c r="R19" s="173">
        <v>0</v>
      </c>
      <c r="S19" s="173">
        <v>674</v>
      </c>
      <c r="T19" s="173">
        <v>461</v>
      </c>
      <c r="U19" s="173">
        <v>44</v>
      </c>
      <c r="V19" s="173">
        <v>3</v>
      </c>
      <c r="W19" s="173">
        <v>9</v>
      </c>
      <c r="X19" s="173">
        <v>1</v>
      </c>
      <c r="Y19" s="173">
        <v>0</v>
      </c>
      <c r="Z19" s="173">
        <v>1</v>
      </c>
      <c r="AA19" s="173">
        <v>0</v>
      </c>
      <c r="AB19" s="173">
        <v>0</v>
      </c>
      <c r="AC19" s="173">
        <v>0</v>
      </c>
      <c r="AD19" s="173">
        <v>9</v>
      </c>
      <c r="AE19" s="173">
        <v>146</v>
      </c>
      <c r="AF19" s="178">
        <v>17016</v>
      </c>
      <c r="AG19" s="179">
        <v>1399</v>
      </c>
      <c r="AH19" s="176">
        <v>1116.2973552537526</v>
      </c>
      <c r="AI19" s="177"/>
    </row>
    <row r="20" spans="2:35" ht="23.1" customHeight="1" x14ac:dyDescent="0.3">
      <c r="B20" s="171">
        <v>12</v>
      </c>
      <c r="C20" s="172" t="s">
        <v>101</v>
      </c>
      <c r="D20" s="173">
        <v>13536</v>
      </c>
      <c r="E20" s="173">
        <v>6342</v>
      </c>
      <c r="F20" s="173">
        <v>176</v>
      </c>
      <c r="G20" s="173">
        <v>67</v>
      </c>
      <c r="H20" s="173">
        <v>0</v>
      </c>
      <c r="I20" s="173">
        <v>56</v>
      </c>
      <c r="J20" s="173">
        <v>28</v>
      </c>
      <c r="K20" s="173">
        <v>32</v>
      </c>
      <c r="L20" s="173">
        <v>3</v>
      </c>
      <c r="M20" s="173">
        <v>13</v>
      </c>
      <c r="N20" s="173">
        <v>2</v>
      </c>
      <c r="O20" s="173">
        <v>0</v>
      </c>
      <c r="P20" s="173">
        <v>0</v>
      </c>
      <c r="Q20" s="173">
        <v>4</v>
      </c>
      <c r="R20" s="173">
        <v>0</v>
      </c>
      <c r="S20" s="173">
        <v>682</v>
      </c>
      <c r="T20" s="173">
        <v>268</v>
      </c>
      <c r="U20" s="173">
        <v>2</v>
      </c>
      <c r="V20" s="173">
        <v>0</v>
      </c>
      <c r="W20" s="173">
        <v>0</v>
      </c>
      <c r="X20" s="173">
        <v>22</v>
      </c>
      <c r="Y20" s="173">
        <v>0</v>
      </c>
      <c r="Z20" s="173">
        <v>6</v>
      </c>
      <c r="AA20" s="173">
        <v>3</v>
      </c>
      <c r="AB20" s="173">
        <v>0</v>
      </c>
      <c r="AC20" s="173">
        <v>0</v>
      </c>
      <c r="AD20" s="173">
        <v>7</v>
      </c>
      <c r="AE20" s="173">
        <v>263</v>
      </c>
      <c r="AF20" s="178">
        <v>21512</v>
      </c>
      <c r="AG20" s="179">
        <v>1655</v>
      </c>
      <c r="AH20" s="176">
        <v>1199.8187311178247</v>
      </c>
      <c r="AI20" s="177"/>
    </row>
    <row r="21" spans="2:35" ht="23.1" customHeight="1" x14ac:dyDescent="0.3">
      <c r="B21" s="171">
        <v>13</v>
      </c>
      <c r="C21" s="172" t="s">
        <v>102</v>
      </c>
      <c r="D21" s="173">
        <v>4526</v>
      </c>
      <c r="E21" s="173">
        <v>4240</v>
      </c>
      <c r="F21" s="173">
        <v>179</v>
      </c>
      <c r="G21" s="173">
        <v>217</v>
      </c>
      <c r="H21" s="173">
        <v>0</v>
      </c>
      <c r="I21" s="173">
        <v>15</v>
      </c>
      <c r="J21" s="173">
        <v>3</v>
      </c>
      <c r="K21" s="173">
        <v>5</v>
      </c>
      <c r="L21" s="173">
        <v>0</v>
      </c>
      <c r="M21" s="173">
        <v>5</v>
      </c>
      <c r="N21" s="173">
        <v>4</v>
      </c>
      <c r="O21" s="173">
        <v>0</v>
      </c>
      <c r="P21" s="173">
        <v>0</v>
      </c>
      <c r="Q21" s="173">
        <v>6</v>
      </c>
      <c r="R21" s="173">
        <v>0</v>
      </c>
      <c r="S21" s="173">
        <v>307</v>
      </c>
      <c r="T21" s="173">
        <v>421</v>
      </c>
      <c r="U21" s="173">
        <v>14</v>
      </c>
      <c r="V21" s="173">
        <v>12</v>
      </c>
      <c r="W21" s="173">
        <v>0</v>
      </c>
      <c r="X21" s="173">
        <v>4</v>
      </c>
      <c r="Y21" s="173">
        <v>0</v>
      </c>
      <c r="Z21" s="173">
        <v>0</v>
      </c>
      <c r="AA21" s="173">
        <v>27</v>
      </c>
      <c r="AB21" s="173">
        <v>33</v>
      </c>
      <c r="AC21" s="173">
        <v>0</v>
      </c>
      <c r="AD21" s="173">
        <v>11</v>
      </c>
      <c r="AE21" s="173">
        <v>196</v>
      </c>
      <c r="AF21" s="178">
        <v>10225</v>
      </c>
      <c r="AG21" s="179">
        <v>386</v>
      </c>
      <c r="AH21" s="176">
        <v>2548.963730569948</v>
      </c>
      <c r="AI21" s="177"/>
    </row>
    <row r="22" spans="2:35" ht="23.1" customHeight="1" x14ac:dyDescent="0.3">
      <c r="B22" s="171">
        <v>14</v>
      </c>
      <c r="C22" s="172" t="s">
        <v>103</v>
      </c>
      <c r="D22" s="173">
        <v>12653</v>
      </c>
      <c r="E22" s="173">
        <v>29933</v>
      </c>
      <c r="F22" s="173">
        <v>996</v>
      </c>
      <c r="G22" s="173">
        <v>466</v>
      </c>
      <c r="H22" s="173">
        <v>0</v>
      </c>
      <c r="I22" s="173">
        <v>118</v>
      </c>
      <c r="J22" s="173">
        <v>46</v>
      </c>
      <c r="K22" s="173">
        <v>3713</v>
      </c>
      <c r="L22" s="173">
        <v>13</v>
      </c>
      <c r="M22" s="173">
        <v>30</v>
      </c>
      <c r="N22" s="173">
        <v>19</v>
      </c>
      <c r="O22" s="173">
        <v>0</v>
      </c>
      <c r="P22" s="173">
        <v>0</v>
      </c>
      <c r="Q22" s="173">
        <v>17</v>
      </c>
      <c r="R22" s="173">
        <v>0</v>
      </c>
      <c r="S22" s="173">
        <v>2043</v>
      </c>
      <c r="T22" s="173">
        <v>1315</v>
      </c>
      <c r="U22" s="173">
        <v>113</v>
      </c>
      <c r="V22" s="173">
        <v>28</v>
      </c>
      <c r="W22" s="173">
        <v>4</v>
      </c>
      <c r="X22" s="173">
        <v>12</v>
      </c>
      <c r="Y22" s="173">
        <v>0</v>
      </c>
      <c r="Z22" s="173">
        <v>11</v>
      </c>
      <c r="AA22" s="173">
        <v>21</v>
      </c>
      <c r="AB22" s="173">
        <v>57</v>
      </c>
      <c r="AC22" s="173">
        <v>0</v>
      </c>
      <c r="AD22" s="173">
        <v>75</v>
      </c>
      <c r="AE22" s="173">
        <v>2866</v>
      </c>
      <c r="AF22" s="178">
        <v>54549</v>
      </c>
      <c r="AG22" s="179">
        <v>6666</v>
      </c>
      <c r="AH22" s="176">
        <v>718.31683168316829</v>
      </c>
      <c r="AI22" s="177"/>
    </row>
    <row r="23" spans="2:35" ht="23.1" customHeight="1" x14ac:dyDescent="0.3">
      <c r="B23" s="171">
        <v>15</v>
      </c>
      <c r="C23" s="172" t="s">
        <v>104</v>
      </c>
      <c r="D23" s="173">
        <v>2128</v>
      </c>
      <c r="E23" s="173">
        <v>69</v>
      </c>
      <c r="F23" s="173">
        <v>2</v>
      </c>
      <c r="G23" s="173">
        <v>0</v>
      </c>
      <c r="H23" s="173">
        <v>0</v>
      </c>
      <c r="I23" s="173">
        <v>0</v>
      </c>
      <c r="J23" s="173">
        <v>0</v>
      </c>
      <c r="K23" s="173">
        <v>0</v>
      </c>
      <c r="L23" s="173">
        <v>0</v>
      </c>
      <c r="M23" s="173">
        <v>0</v>
      </c>
      <c r="N23" s="173">
        <v>0</v>
      </c>
      <c r="O23" s="173">
        <v>0</v>
      </c>
      <c r="P23" s="173">
        <v>0</v>
      </c>
      <c r="Q23" s="173">
        <v>0</v>
      </c>
      <c r="R23" s="173">
        <v>0</v>
      </c>
      <c r="S23" s="173">
        <v>5</v>
      </c>
      <c r="T23" s="173">
        <v>0</v>
      </c>
      <c r="U23" s="173">
        <v>0</v>
      </c>
      <c r="V23" s="173">
        <v>0</v>
      </c>
      <c r="W23" s="173">
        <v>0</v>
      </c>
      <c r="X23" s="173">
        <v>0</v>
      </c>
      <c r="Y23" s="173">
        <v>0</v>
      </c>
      <c r="Z23" s="173">
        <v>6340</v>
      </c>
      <c r="AA23" s="173">
        <v>0</v>
      </c>
      <c r="AB23" s="173">
        <v>0</v>
      </c>
      <c r="AC23" s="173">
        <v>0</v>
      </c>
      <c r="AD23" s="173">
        <v>0</v>
      </c>
      <c r="AE23" s="173">
        <v>55052</v>
      </c>
      <c r="AF23" s="178">
        <v>63596</v>
      </c>
      <c r="AG23" s="179">
        <v>50301</v>
      </c>
      <c r="AH23" s="176">
        <v>26.430886065883382</v>
      </c>
      <c r="AI23" s="177"/>
    </row>
    <row r="24" spans="2:35" ht="23.1" customHeight="1" x14ac:dyDescent="0.3">
      <c r="B24" s="171">
        <v>16</v>
      </c>
      <c r="C24" s="172" t="s">
        <v>105</v>
      </c>
      <c r="D24" s="173">
        <v>3175</v>
      </c>
      <c r="E24" s="173">
        <v>1856</v>
      </c>
      <c r="F24" s="173">
        <v>39</v>
      </c>
      <c r="G24" s="173">
        <v>34</v>
      </c>
      <c r="H24" s="173">
        <v>0</v>
      </c>
      <c r="I24" s="173">
        <v>27</v>
      </c>
      <c r="J24" s="173">
        <v>6</v>
      </c>
      <c r="K24" s="173">
        <v>0</v>
      </c>
      <c r="L24" s="173">
        <v>3</v>
      </c>
      <c r="M24" s="173">
        <v>2</v>
      </c>
      <c r="N24" s="173">
        <v>6</v>
      </c>
      <c r="O24" s="173">
        <v>0</v>
      </c>
      <c r="P24" s="173">
        <v>0</v>
      </c>
      <c r="Q24" s="173">
        <v>4</v>
      </c>
      <c r="R24" s="173">
        <v>0</v>
      </c>
      <c r="S24" s="173">
        <v>117</v>
      </c>
      <c r="T24" s="173">
        <v>26</v>
      </c>
      <c r="U24" s="173">
        <v>2</v>
      </c>
      <c r="V24" s="173">
        <v>0</v>
      </c>
      <c r="W24" s="173">
        <v>0</v>
      </c>
      <c r="X24" s="173">
        <v>2</v>
      </c>
      <c r="Y24" s="173">
        <v>0</v>
      </c>
      <c r="Z24" s="173">
        <v>5</v>
      </c>
      <c r="AA24" s="173">
        <v>2</v>
      </c>
      <c r="AB24" s="173">
        <v>0</v>
      </c>
      <c r="AC24" s="173">
        <v>0</v>
      </c>
      <c r="AD24" s="173">
        <v>1</v>
      </c>
      <c r="AE24" s="173">
        <v>895</v>
      </c>
      <c r="AF24" s="178">
        <v>6202</v>
      </c>
      <c r="AG24" s="179">
        <v>1329</v>
      </c>
      <c r="AH24" s="176">
        <v>366.66666666666663</v>
      </c>
      <c r="AI24" s="177"/>
    </row>
    <row r="25" spans="2:35" ht="23.1" customHeight="1" x14ac:dyDescent="0.3">
      <c r="B25" s="180" t="s">
        <v>106</v>
      </c>
      <c r="C25" s="181"/>
      <c r="D25" s="182">
        <v>71517</v>
      </c>
      <c r="E25" s="182">
        <v>55416</v>
      </c>
      <c r="F25" s="182">
        <v>1870</v>
      </c>
      <c r="G25" s="182">
        <v>1037</v>
      </c>
      <c r="H25" s="182">
        <v>0</v>
      </c>
      <c r="I25" s="182">
        <v>472</v>
      </c>
      <c r="J25" s="182">
        <v>158</v>
      </c>
      <c r="K25" s="182">
        <v>3790</v>
      </c>
      <c r="L25" s="182">
        <v>35</v>
      </c>
      <c r="M25" s="182">
        <v>87</v>
      </c>
      <c r="N25" s="182">
        <v>36</v>
      </c>
      <c r="O25" s="182">
        <v>0</v>
      </c>
      <c r="P25" s="182">
        <v>0</v>
      </c>
      <c r="Q25" s="182">
        <v>45</v>
      </c>
      <c r="R25" s="182">
        <v>0</v>
      </c>
      <c r="S25" s="182">
        <v>7242</v>
      </c>
      <c r="T25" s="182">
        <v>4030</v>
      </c>
      <c r="U25" s="182">
        <v>282</v>
      </c>
      <c r="V25" s="182">
        <v>144</v>
      </c>
      <c r="W25" s="182">
        <v>13</v>
      </c>
      <c r="X25" s="182">
        <v>48</v>
      </c>
      <c r="Y25" s="182">
        <v>1</v>
      </c>
      <c r="Z25" s="182">
        <v>6369</v>
      </c>
      <c r="AA25" s="182">
        <v>59</v>
      </c>
      <c r="AB25" s="182">
        <v>90</v>
      </c>
      <c r="AC25" s="182">
        <v>0</v>
      </c>
      <c r="AD25" s="182">
        <v>154</v>
      </c>
      <c r="AE25" s="182">
        <v>62273</v>
      </c>
      <c r="AF25" s="183">
        <v>215168</v>
      </c>
      <c r="AG25" s="183">
        <v>63907</v>
      </c>
      <c r="AH25" s="184">
        <v>236.68925156868576</v>
      </c>
      <c r="AI25" s="177"/>
    </row>
    <row r="26" spans="2:35" ht="23.1" customHeight="1" x14ac:dyDescent="0.3">
      <c r="B26" s="171">
        <v>17</v>
      </c>
      <c r="C26" s="172" t="s">
        <v>107</v>
      </c>
      <c r="D26" s="173">
        <v>600</v>
      </c>
      <c r="E26" s="173">
        <v>3700</v>
      </c>
      <c r="F26" s="173">
        <v>5</v>
      </c>
      <c r="G26" s="173">
        <v>3</v>
      </c>
      <c r="H26" s="173">
        <v>0</v>
      </c>
      <c r="I26" s="173">
        <v>0</v>
      </c>
      <c r="J26" s="173">
        <v>0</v>
      </c>
      <c r="K26" s="173">
        <v>0</v>
      </c>
      <c r="L26" s="173">
        <v>0</v>
      </c>
      <c r="M26" s="173">
        <v>0</v>
      </c>
      <c r="N26" s="173">
        <v>0</v>
      </c>
      <c r="O26" s="173">
        <v>0</v>
      </c>
      <c r="P26" s="173">
        <v>0</v>
      </c>
      <c r="Q26" s="173">
        <v>1</v>
      </c>
      <c r="R26" s="173">
        <v>0</v>
      </c>
      <c r="S26" s="173">
        <v>14</v>
      </c>
      <c r="T26" s="173">
        <v>0</v>
      </c>
      <c r="U26" s="173">
        <v>0</v>
      </c>
      <c r="V26" s="173">
        <v>0</v>
      </c>
      <c r="W26" s="173">
        <v>0</v>
      </c>
      <c r="X26" s="173">
        <v>0</v>
      </c>
      <c r="Y26" s="173">
        <v>0</v>
      </c>
      <c r="Z26" s="173">
        <v>0</v>
      </c>
      <c r="AA26" s="173">
        <v>0</v>
      </c>
      <c r="AB26" s="173">
        <v>0</v>
      </c>
      <c r="AC26" s="173">
        <v>0</v>
      </c>
      <c r="AD26" s="173">
        <v>0</v>
      </c>
      <c r="AE26" s="173">
        <v>139</v>
      </c>
      <c r="AF26" s="178">
        <v>4462</v>
      </c>
      <c r="AG26" s="179">
        <v>260</v>
      </c>
      <c r="AH26" s="176">
        <v>1616.1538461538462</v>
      </c>
      <c r="AI26" s="177"/>
    </row>
    <row r="27" spans="2:35" ht="23.1" customHeight="1" x14ac:dyDescent="0.3">
      <c r="B27" s="171">
        <v>18</v>
      </c>
      <c r="C27" s="172" t="s">
        <v>108</v>
      </c>
      <c r="D27" s="173">
        <v>84</v>
      </c>
      <c r="E27" s="173">
        <v>60</v>
      </c>
      <c r="F27" s="173">
        <v>0</v>
      </c>
      <c r="G27" s="173">
        <v>0</v>
      </c>
      <c r="H27" s="173">
        <v>0</v>
      </c>
      <c r="I27" s="173">
        <v>0</v>
      </c>
      <c r="J27" s="173">
        <v>0</v>
      </c>
      <c r="K27" s="173">
        <v>0</v>
      </c>
      <c r="L27" s="173">
        <v>0</v>
      </c>
      <c r="M27" s="173">
        <v>0</v>
      </c>
      <c r="N27" s="173">
        <v>0</v>
      </c>
      <c r="O27" s="173">
        <v>0</v>
      </c>
      <c r="P27" s="173">
        <v>0</v>
      </c>
      <c r="Q27" s="173">
        <v>0</v>
      </c>
      <c r="R27" s="173">
        <v>0</v>
      </c>
      <c r="S27" s="173">
        <v>3</v>
      </c>
      <c r="T27" s="173">
        <v>5</v>
      </c>
      <c r="U27" s="173">
        <v>0</v>
      </c>
      <c r="V27" s="173">
        <v>0</v>
      </c>
      <c r="W27" s="173">
        <v>0</v>
      </c>
      <c r="X27" s="173">
        <v>0</v>
      </c>
      <c r="Y27" s="173">
        <v>0</v>
      </c>
      <c r="Z27" s="173">
        <v>0</v>
      </c>
      <c r="AA27" s="173">
        <v>0</v>
      </c>
      <c r="AB27" s="173">
        <v>0</v>
      </c>
      <c r="AC27" s="173">
        <v>0</v>
      </c>
      <c r="AD27" s="173">
        <v>0</v>
      </c>
      <c r="AE27" s="173">
        <v>3</v>
      </c>
      <c r="AF27" s="178">
        <v>155</v>
      </c>
      <c r="AG27" s="186">
        <v>54</v>
      </c>
      <c r="AH27" s="176">
        <v>187.03703703703704</v>
      </c>
      <c r="AI27" s="177"/>
    </row>
    <row r="28" spans="2:35" ht="23.1" customHeight="1" x14ac:dyDescent="0.3">
      <c r="B28" s="171">
        <v>19</v>
      </c>
      <c r="C28" s="172" t="s">
        <v>109</v>
      </c>
      <c r="D28" s="173">
        <v>310</v>
      </c>
      <c r="E28" s="173">
        <v>358</v>
      </c>
      <c r="F28" s="173">
        <v>1</v>
      </c>
      <c r="G28" s="173">
        <v>10</v>
      </c>
      <c r="H28" s="173">
        <v>0</v>
      </c>
      <c r="I28" s="173">
        <v>2</v>
      </c>
      <c r="J28" s="173">
        <v>0</v>
      </c>
      <c r="K28" s="173">
        <v>0</v>
      </c>
      <c r="L28" s="173">
        <v>1</v>
      </c>
      <c r="M28" s="173">
        <v>1</v>
      </c>
      <c r="N28" s="173">
        <v>0</v>
      </c>
      <c r="O28" s="173">
        <v>0</v>
      </c>
      <c r="P28" s="173">
        <v>0</v>
      </c>
      <c r="Q28" s="173">
        <v>1</v>
      </c>
      <c r="R28" s="173">
        <v>0</v>
      </c>
      <c r="S28" s="173">
        <v>14</v>
      </c>
      <c r="T28" s="173">
        <v>4</v>
      </c>
      <c r="U28" s="173">
        <v>0</v>
      </c>
      <c r="V28" s="173">
        <v>0</v>
      </c>
      <c r="W28" s="173">
        <v>0</v>
      </c>
      <c r="X28" s="173">
        <v>1</v>
      </c>
      <c r="Y28" s="173">
        <v>0</v>
      </c>
      <c r="Z28" s="173">
        <v>0</v>
      </c>
      <c r="AA28" s="173">
        <v>0</v>
      </c>
      <c r="AB28" s="173">
        <v>1</v>
      </c>
      <c r="AC28" s="173">
        <v>0</v>
      </c>
      <c r="AD28" s="173">
        <v>0</v>
      </c>
      <c r="AE28" s="173">
        <v>31</v>
      </c>
      <c r="AF28" s="178">
        <v>735</v>
      </c>
      <c r="AG28" s="179">
        <v>159</v>
      </c>
      <c r="AH28" s="176">
        <v>362.26415094339626</v>
      </c>
      <c r="AI28" s="177"/>
    </row>
    <row r="29" spans="2:35" ht="23.1" customHeight="1" x14ac:dyDescent="0.3">
      <c r="B29" s="171">
        <v>20</v>
      </c>
      <c r="C29" s="172" t="s">
        <v>110</v>
      </c>
      <c r="D29" s="173">
        <v>166</v>
      </c>
      <c r="E29" s="173">
        <v>140</v>
      </c>
      <c r="F29" s="173">
        <v>0</v>
      </c>
      <c r="G29" s="173">
        <v>0</v>
      </c>
      <c r="H29" s="173">
        <v>0</v>
      </c>
      <c r="I29" s="173">
        <v>2</v>
      </c>
      <c r="J29" s="173">
        <v>0</v>
      </c>
      <c r="K29" s="173">
        <v>0</v>
      </c>
      <c r="L29" s="173">
        <v>0</v>
      </c>
      <c r="M29" s="173">
        <v>0</v>
      </c>
      <c r="N29" s="173">
        <v>0</v>
      </c>
      <c r="O29" s="173">
        <v>0</v>
      </c>
      <c r="P29" s="173">
        <v>0</v>
      </c>
      <c r="Q29" s="173">
        <v>0</v>
      </c>
      <c r="R29" s="173">
        <v>0</v>
      </c>
      <c r="S29" s="173">
        <v>3</v>
      </c>
      <c r="T29" s="173">
        <v>0</v>
      </c>
      <c r="U29" s="173">
        <v>0</v>
      </c>
      <c r="V29" s="173">
        <v>0</v>
      </c>
      <c r="W29" s="173">
        <v>0</v>
      </c>
      <c r="X29" s="173">
        <v>0</v>
      </c>
      <c r="Y29" s="173">
        <v>0</v>
      </c>
      <c r="Z29" s="173">
        <v>0</v>
      </c>
      <c r="AA29" s="173">
        <v>0</v>
      </c>
      <c r="AB29" s="173">
        <v>0</v>
      </c>
      <c r="AC29" s="173">
        <v>0</v>
      </c>
      <c r="AD29" s="173">
        <v>0</v>
      </c>
      <c r="AE29" s="173">
        <v>246</v>
      </c>
      <c r="AF29" s="178">
        <v>557</v>
      </c>
      <c r="AG29" s="179">
        <v>119</v>
      </c>
      <c r="AH29" s="176">
        <v>368.06722689075627</v>
      </c>
      <c r="AI29" s="177"/>
    </row>
    <row r="30" spans="2:35" ht="23.1" customHeight="1" x14ac:dyDescent="0.3">
      <c r="B30" s="171">
        <v>21</v>
      </c>
      <c r="C30" s="172" t="s">
        <v>111</v>
      </c>
      <c r="D30" s="173">
        <v>45</v>
      </c>
      <c r="E30" s="173">
        <v>221</v>
      </c>
      <c r="F30" s="173">
        <v>3</v>
      </c>
      <c r="G30" s="173">
        <v>6</v>
      </c>
      <c r="H30" s="173">
        <v>0</v>
      </c>
      <c r="I30" s="173">
        <v>0</v>
      </c>
      <c r="J30" s="173">
        <v>0</v>
      </c>
      <c r="K30" s="173">
        <v>0</v>
      </c>
      <c r="L30" s="173">
        <v>0</v>
      </c>
      <c r="M30" s="173">
        <v>0</v>
      </c>
      <c r="N30" s="173">
        <v>0</v>
      </c>
      <c r="O30" s="173">
        <v>0</v>
      </c>
      <c r="P30" s="173">
        <v>0</v>
      </c>
      <c r="Q30" s="173">
        <v>0</v>
      </c>
      <c r="R30" s="173">
        <v>0</v>
      </c>
      <c r="S30" s="173">
        <v>0</v>
      </c>
      <c r="T30" s="173">
        <v>0</v>
      </c>
      <c r="U30" s="173">
        <v>0</v>
      </c>
      <c r="V30" s="173">
        <v>0</v>
      </c>
      <c r="W30" s="173">
        <v>0</v>
      </c>
      <c r="X30" s="173">
        <v>3</v>
      </c>
      <c r="Y30" s="173">
        <v>0</v>
      </c>
      <c r="Z30" s="173">
        <v>0</v>
      </c>
      <c r="AA30" s="173">
        <v>0</v>
      </c>
      <c r="AB30" s="173">
        <v>0</v>
      </c>
      <c r="AC30" s="173">
        <v>0</v>
      </c>
      <c r="AD30" s="173">
        <v>0</v>
      </c>
      <c r="AE30" s="173">
        <v>0</v>
      </c>
      <c r="AF30" s="178">
        <v>278</v>
      </c>
      <c r="AG30" s="179">
        <v>120</v>
      </c>
      <c r="AH30" s="176">
        <v>131.66666666666666</v>
      </c>
      <c r="AI30" s="177"/>
    </row>
    <row r="31" spans="2:35" ht="23.1" customHeight="1" x14ac:dyDescent="0.3">
      <c r="B31" s="171">
        <v>22</v>
      </c>
      <c r="C31" s="172" t="s">
        <v>112</v>
      </c>
      <c r="D31" s="173">
        <v>1980</v>
      </c>
      <c r="E31" s="173">
        <v>1024</v>
      </c>
      <c r="F31" s="173">
        <v>0</v>
      </c>
      <c r="G31" s="173">
        <v>7</v>
      </c>
      <c r="H31" s="173">
        <v>0</v>
      </c>
      <c r="I31" s="173">
        <v>4</v>
      </c>
      <c r="J31" s="173">
        <v>0</v>
      </c>
      <c r="K31" s="173">
        <v>0</v>
      </c>
      <c r="L31" s="173">
        <v>0</v>
      </c>
      <c r="M31" s="173">
        <v>1</v>
      </c>
      <c r="N31" s="173">
        <v>1</v>
      </c>
      <c r="O31" s="173">
        <v>0</v>
      </c>
      <c r="P31" s="173">
        <v>0</v>
      </c>
      <c r="Q31" s="173">
        <v>0</v>
      </c>
      <c r="R31" s="173">
        <v>0</v>
      </c>
      <c r="S31" s="173">
        <v>5</v>
      </c>
      <c r="T31" s="173">
        <v>3</v>
      </c>
      <c r="U31" s="173">
        <v>0</v>
      </c>
      <c r="V31" s="173">
        <v>0</v>
      </c>
      <c r="W31" s="173">
        <v>0</v>
      </c>
      <c r="X31" s="173">
        <v>1</v>
      </c>
      <c r="Y31" s="173">
        <v>0</v>
      </c>
      <c r="Z31" s="173">
        <v>0</v>
      </c>
      <c r="AA31" s="173">
        <v>0</v>
      </c>
      <c r="AB31" s="173">
        <v>0</v>
      </c>
      <c r="AC31" s="173">
        <v>0</v>
      </c>
      <c r="AD31" s="173">
        <v>4</v>
      </c>
      <c r="AE31" s="173">
        <v>150</v>
      </c>
      <c r="AF31" s="178">
        <v>3180</v>
      </c>
      <c r="AG31" s="179">
        <v>534</v>
      </c>
      <c r="AH31" s="176">
        <v>495.50561797752806</v>
      </c>
      <c r="AI31" s="177"/>
    </row>
    <row r="32" spans="2:35" ht="23.1" customHeight="1" x14ac:dyDescent="0.3">
      <c r="B32" s="180" t="s">
        <v>113</v>
      </c>
      <c r="C32" s="181"/>
      <c r="D32" s="182">
        <v>3185</v>
      </c>
      <c r="E32" s="182">
        <v>5503</v>
      </c>
      <c r="F32" s="182">
        <v>9</v>
      </c>
      <c r="G32" s="182">
        <v>26</v>
      </c>
      <c r="H32" s="182">
        <v>0</v>
      </c>
      <c r="I32" s="182">
        <v>8</v>
      </c>
      <c r="J32" s="182">
        <v>0</v>
      </c>
      <c r="K32" s="182">
        <v>0</v>
      </c>
      <c r="L32" s="182">
        <v>1</v>
      </c>
      <c r="M32" s="182">
        <v>2</v>
      </c>
      <c r="N32" s="182">
        <v>1</v>
      </c>
      <c r="O32" s="182">
        <v>0</v>
      </c>
      <c r="P32" s="182">
        <v>0</v>
      </c>
      <c r="Q32" s="182">
        <v>2</v>
      </c>
      <c r="R32" s="182">
        <v>0</v>
      </c>
      <c r="S32" s="182">
        <v>39</v>
      </c>
      <c r="T32" s="182">
        <v>12</v>
      </c>
      <c r="U32" s="182">
        <v>0</v>
      </c>
      <c r="V32" s="182">
        <v>0</v>
      </c>
      <c r="W32" s="182">
        <v>0</v>
      </c>
      <c r="X32" s="182">
        <v>5</v>
      </c>
      <c r="Y32" s="182">
        <v>0</v>
      </c>
      <c r="Z32" s="182">
        <v>0</v>
      </c>
      <c r="AA32" s="182">
        <v>0</v>
      </c>
      <c r="AB32" s="182">
        <v>1</v>
      </c>
      <c r="AC32" s="182">
        <v>0</v>
      </c>
      <c r="AD32" s="182">
        <v>4</v>
      </c>
      <c r="AE32" s="182">
        <v>569</v>
      </c>
      <c r="AF32" s="183">
        <v>9367</v>
      </c>
      <c r="AG32" s="183">
        <v>1246</v>
      </c>
      <c r="AH32" s="184">
        <v>651.76565008025682</v>
      </c>
      <c r="AI32" s="177"/>
    </row>
    <row r="33" spans="2:35" ht="23.1" customHeight="1" x14ac:dyDescent="0.3">
      <c r="B33" s="171">
        <v>23</v>
      </c>
      <c r="C33" s="172" t="s">
        <v>114</v>
      </c>
      <c r="D33" s="173">
        <v>10556</v>
      </c>
      <c r="E33" s="173">
        <v>2177</v>
      </c>
      <c r="F33" s="173">
        <v>124</v>
      </c>
      <c r="G33" s="173">
        <v>151</v>
      </c>
      <c r="H33" s="173">
        <v>0</v>
      </c>
      <c r="I33" s="173">
        <v>80</v>
      </c>
      <c r="J33" s="173">
        <v>78</v>
      </c>
      <c r="K33" s="173">
        <v>45</v>
      </c>
      <c r="L33" s="173">
        <v>12</v>
      </c>
      <c r="M33" s="173">
        <v>2</v>
      </c>
      <c r="N33" s="173">
        <v>5</v>
      </c>
      <c r="O33" s="173">
        <v>0</v>
      </c>
      <c r="P33" s="173">
        <v>0</v>
      </c>
      <c r="Q33" s="173">
        <v>18</v>
      </c>
      <c r="R33" s="173">
        <v>0</v>
      </c>
      <c r="S33" s="173">
        <v>238</v>
      </c>
      <c r="T33" s="173">
        <v>518</v>
      </c>
      <c r="U33" s="173">
        <v>26</v>
      </c>
      <c r="V33" s="173">
        <v>0</v>
      </c>
      <c r="W33" s="173">
        <v>27</v>
      </c>
      <c r="X33" s="173">
        <v>10</v>
      </c>
      <c r="Y33" s="173">
        <v>0</v>
      </c>
      <c r="Z33" s="173">
        <v>0</v>
      </c>
      <c r="AA33" s="173">
        <v>3</v>
      </c>
      <c r="AB33" s="173">
        <v>0</v>
      </c>
      <c r="AC33" s="173">
        <v>0</v>
      </c>
      <c r="AD33" s="173">
        <v>15</v>
      </c>
      <c r="AE33" s="173">
        <v>91</v>
      </c>
      <c r="AF33" s="178">
        <v>14176</v>
      </c>
      <c r="AG33" s="179">
        <v>1946</v>
      </c>
      <c r="AH33" s="176">
        <v>628.46865364850976</v>
      </c>
      <c r="AI33" s="177"/>
    </row>
    <row r="34" spans="2:35" ht="23.1" customHeight="1" x14ac:dyDescent="0.3">
      <c r="B34" s="171">
        <v>24</v>
      </c>
      <c r="C34" s="172" t="s">
        <v>115</v>
      </c>
      <c r="D34" s="173">
        <v>14761</v>
      </c>
      <c r="E34" s="173">
        <v>2808</v>
      </c>
      <c r="F34" s="173">
        <v>144</v>
      </c>
      <c r="G34" s="173">
        <v>350</v>
      </c>
      <c r="H34" s="173">
        <v>0</v>
      </c>
      <c r="I34" s="173">
        <v>97</v>
      </c>
      <c r="J34" s="173">
        <v>123</v>
      </c>
      <c r="K34" s="173">
        <v>183</v>
      </c>
      <c r="L34" s="173">
        <v>15</v>
      </c>
      <c r="M34" s="173">
        <v>4</v>
      </c>
      <c r="N34" s="173">
        <v>17</v>
      </c>
      <c r="O34" s="173">
        <v>0</v>
      </c>
      <c r="P34" s="173">
        <v>0</v>
      </c>
      <c r="Q34" s="173">
        <v>33</v>
      </c>
      <c r="R34" s="173">
        <v>0</v>
      </c>
      <c r="S34" s="173">
        <v>256</v>
      </c>
      <c r="T34" s="173">
        <v>221</v>
      </c>
      <c r="U34" s="173">
        <v>20</v>
      </c>
      <c r="V34" s="173">
        <v>1</v>
      </c>
      <c r="W34" s="173">
        <v>207</v>
      </c>
      <c r="X34" s="173">
        <v>13</v>
      </c>
      <c r="Y34" s="173">
        <v>0</v>
      </c>
      <c r="Z34" s="173">
        <v>3</v>
      </c>
      <c r="AA34" s="173">
        <v>5</v>
      </c>
      <c r="AB34" s="173">
        <v>2</v>
      </c>
      <c r="AC34" s="173">
        <v>0</v>
      </c>
      <c r="AD34" s="173">
        <v>20</v>
      </c>
      <c r="AE34" s="173">
        <v>70</v>
      </c>
      <c r="AF34" s="178">
        <v>19353</v>
      </c>
      <c r="AG34" s="179">
        <v>1748</v>
      </c>
      <c r="AH34" s="176">
        <v>1007.1510297482838</v>
      </c>
      <c r="AI34" s="177"/>
    </row>
    <row r="35" spans="2:35" ht="23.1" customHeight="1" x14ac:dyDescent="0.3">
      <c r="B35" s="171">
        <v>25</v>
      </c>
      <c r="C35" s="172" t="s">
        <v>116</v>
      </c>
      <c r="D35" s="173">
        <v>7584</v>
      </c>
      <c r="E35" s="173">
        <v>2466</v>
      </c>
      <c r="F35" s="173">
        <v>120</v>
      </c>
      <c r="G35" s="173">
        <v>248</v>
      </c>
      <c r="H35" s="173">
        <v>0</v>
      </c>
      <c r="I35" s="173">
        <v>61</v>
      </c>
      <c r="J35" s="173">
        <v>39</v>
      </c>
      <c r="K35" s="173">
        <v>75</v>
      </c>
      <c r="L35" s="173">
        <v>20</v>
      </c>
      <c r="M35" s="173">
        <v>3</v>
      </c>
      <c r="N35" s="173">
        <v>13</v>
      </c>
      <c r="O35" s="173">
        <v>0</v>
      </c>
      <c r="P35" s="173">
        <v>0</v>
      </c>
      <c r="Q35" s="173">
        <v>19</v>
      </c>
      <c r="R35" s="173">
        <v>0</v>
      </c>
      <c r="S35" s="173">
        <v>213</v>
      </c>
      <c r="T35" s="173">
        <v>95</v>
      </c>
      <c r="U35" s="173">
        <v>11</v>
      </c>
      <c r="V35" s="173">
        <v>0</v>
      </c>
      <c r="W35" s="173">
        <v>16</v>
      </c>
      <c r="X35" s="173">
        <v>4</v>
      </c>
      <c r="Y35" s="173">
        <v>2</v>
      </c>
      <c r="Z35" s="173">
        <v>4</v>
      </c>
      <c r="AA35" s="173">
        <v>1</v>
      </c>
      <c r="AB35" s="173">
        <v>1</v>
      </c>
      <c r="AC35" s="173">
        <v>0</v>
      </c>
      <c r="AD35" s="173">
        <v>9</v>
      </c>
      <c r="AE35" s="173">
        <v>4183</v>
      </c>
      <c r="AF35" s="178">
        <v>15187</v>
      </c>
      <c r="AG35" s="179">
        <v>2404</v>
      </c>
      <c r="AH35" s="176">
        <v>531.73876871880202</v>
      </c>
      <c r="AI35" s="177"/>
    </row>
    <row r="36" spans="2:35" ht="23.1" customHeight="1" x14ac:dyDescent="0.3">
      <c r="B36" s="171">
        <v>26</v>
      </c>
      <c r="C36" s="172" t="s">
        <v>117</v>
      </c>
      <c r="D36" s="173">
        <v>19626</v>
      </c>
      <c r="E36" s="173">
        <v>2844</v>
      </c>
      <c r="F36" s="173">
        <v>107</v>
      </c>
      <c r="G36" s="173">
        <v>196</v>
      </c>
      <c r="H36" s="173">
        <v>0</v>
      </c>
      <c r="I36" s="173">
        <v>101</v>
      </c>
      <c r="J36" s="173">
        <v>134</v>
      </c>
      <c r="K36" s="173">
        <v>57</v>
      </c>
      <c r="L36" s="173">
        <v>18</v>
      </c>
      <c r="M36" s="173">
        <v>4</v>
      </c>
      <c r="N36" s="173">
        <v>12</v>
      </c>
      <c r="O36" s="173">
        <v>0</v>
      </c>
      <c r="P36" s="173">
        <v>0</v>
      </c>
      <c r="Q36" s="173">
        <v>15</v>
      </c>
      <c r="R36" s="173">
        <v>0</v>
      </c>
      <c r="S36" s="173">
        <v>773</v>
      </c>
      <c r="T36" s="173">
        <v>691</v>
      </c>
      <c r="U36" s="173">
        <v>55</v>
      </c>
      <c r="V36" s="173">
        <v>2</v>
      </c>
      <c r="W36" s="173">
        <v>1149</v>
      </c>
      <c r="X36" s="173">
        <v>4</v>
      </c>
      <c r="Y36" s="173">
        <v>0</v>
      </c>
      <c r="Z36" s="173">
        <v>0</v>
      </c>
      <c r="AA36" s="173">
        <v>3</v>
      </c>
      <c r="AB36" s="173">
        <v>2</v>
      </c>
      <c r="AC36" s="173">
        <v>0</v>
      </c>
      <c r="AD36" s="173">
        <v>1543</v>
      </c>
      <c r="AE36" s="173">
        <v>462</v>
      </c>
      <c r="AF36" s="178">
        <v>27798</v>
      </c>
      <c r="AG36" s="179">
        <v>2153</v>
      </c>
      <c r="AH36" s="176">
        <v>1191.1286576869484</v>
      </c>
      <c r="AI36" s="177"/>
    </row>
    <row r="37" spans="2:35" ht="23.1" customHeight="1" x14ac:dyDescent="0.3">
      <c r="B37" s="171">
        <v>27</v>
      </c>
      <c r="C37" s="172" t="s">
        <v>118</v>
      </c>
      <c r="D37" s="173">
        <v>14186</v>
      </c>
      <c r="E37" s="173">
        <v>890</v>
      </c>
      <c r="F37" s="173">
        <v>40</v>
      </c>
      <c r="G37" s="173">
        <v>29</v>
      </c>
      <c r="H37" s="173">
        <v>0</v>
      </c>
      <c r="I37" s="173">
        <v>18</v>
      </c>
      <c r="J37" s="173">
        <v>21</v>
      </c>
      <c r="K37" s="173">
        <v>11</v>
      </c>
      <c r="L37" s="173">
        <v>3</v>
      </c>
      <c r="M37" s="173">
        <v>1</v>
      </c>
      <c r="N37" s="173">
        <v>2</v>
      </c>
      <c r="O37" s="173">
        <v>0</v>
      </c>
      <c r="P37" s="173">
        <v>0</v>
      </c>
      <c r="Q37" s="173">
        <v>0</v>
      </c>
      <c r="R37" s="173">
        <v>0</v>
      </c>
      <c r="S37" s="173">
        <v>56</v>
      </c>
      <c r="T37" s="173">
        <v>42</v>
      </c>
      <c r="U37" s="173">
        <v>3</v>
      </c>
      <c r="V37" s="173">
        <v>0</v>
      </c>
      <c r="W37" s="173">
        <v>0</v>
      </c>
      <c r="X37" s="173">
        <v>1</v>
      </c>
      <c r="Y37" s="173">
        <v>0</v>
      </c>
      <c r="Z37" s="173">
        <v>3</v>
      </c>
      <c r="AA37" s="173">
        <v>2</v>
      </c>
      <c r="AB37" s="173">
        <v>0</v>
      </c>
      <c r="AC37" s="173">
        <v>0</v>
      </c>
      <c r="AD37" s="173">
        <v>1</v>
      </c>
      <c r="AE37" s="173">
        <v>103</v>
      </c>
      <c r="AF37" s="178">
        <v>15412</v>
      </c>
      <c r="AG37" s="179">
        <v>2167</v>
      </c>
      <c r="AH37" s="176">
        <v>611.21365943700971</v>
      </c>
      <c r="AI37" s="177"/>
    </row>
    <row r="38" spans="2:35" ht="23.1" customHeight="1" x14ac:dyDescent="0.3">
      <c r="B38" s="171">
        <v>28</v>
      </c>
      <c r="C38" s="172" t="s">
        <v>119</v>
      </c>
      <c r="D38" s="173">
        <v>38848</v>
      </c>
      <c r="E38" s="173">
        <v>6322</v>
      </c>
      <c r="F38" s="173">
        <v>248</v>
      </c>
      <c r="G38" s="173">
        <v>414</v>
      </c>
      <c r="H38" s="173">
        <v>0</v>
      </c>
      <c r="I38" s="173">
        <v>243</v>
      </c>
      <c r="J38" s="173">
        <v>238</v>
      </c>
      <c r="K38" s="173">
        <v>208</v>
      </c>
      <c r="L38" s="173">
        <v>42</v>
      </c>
      <c r="M38" s="173">
        <v>10</v>
      </c>
      <c r="N38" s="173">
        <v>12</v>
      </c>
      <c r="O38" s="173">
        <v>0</v>
      </c>
      <c r="P38" s="173">
        <v>0</v>
      </c>
      <c r="Q38" s="173">
        <v>41</v>
      </c>
      <c r="R38" s="173">
        <v>1</v>
      </c>
      <c r="S38" s="173">
        <v>776</v>
      </c>
      <c r="T38" s="173">
        <v>550</v>
      </c>
      <c r="U38" s="173">
        <v>35</v>
      </c>
      <c r="V38" s="173">
        <v>13</v>
      </c>
      <c r="W38" s="173">
        <v>134</v>
      </c>
      <c r="X38" s="173">
        <v>18</v>
      </c>
      <c r="Y38" s="173">
        <v>5</v>
      </c>
      <c r="Z38" s="173">
        <v>66</v>
      </c>
      <c r="AA38" s="173">
        <v>4</v>
      </c>
      <c r="AB38" s="173">
        <v>2</v>
      </c>
      <c r="AC38" s="173">
        <v>0</v>
      </c>
      <c r="AD38" s="173">
        <v>73</v>
      </c>
      <c r="AE38" s="173">
        <v>2925</v>
      </c>
      <c r="AF38" s="178">
        <v>51228</v>
      </c>
      <c r="AG38" s="179">
        <v>6201</v>
      </c>
      <c r="AH38" s="176">
        <v>726.12481857764874</v>
      </c>
      <c r="AI38" s="177"/>
    </row>
    <row r="39" spans="2:35" ht="23.1" customHeight="1" x14ac:dyDescent="0.3">
      <c r="B39" s="180" t="s">
        <v>120</v>
      </c>
      <c r="C39" s="181"/>
      <c r="D39" s="182">
        <v>105561</v>
      </c>
      <c r="E39" s="182">
        <v>17507</v>
      </c>
      <c r="F39" s="182">
        <v>783</v>
      </c>
      <c r="G39" s="182">
        <v>1388</v>
      </c>
      <c r="H39" s="182">
        <v>0</v>
      </c>
      <c r="I39" s="182">
        <v>600</v>
      </c>
      <c r="J39" s="182">
        <v>633</v>
      </c>
      <c r="K39" s="182">
        <v>579</v>
      </c>
      <c r="L39" s="182">
        <v>110</v>
      </c>
      <c r="M39" s="182">
        <v>24</v>
      </c>
      <c r="N39" s="182">
        <v>61</v>
      </c>
      <c r="O39" s="182">
        <v>0</v>
      </c>
      <c r="P39" s="182">
        <v>0</v>
      </c>
      <c r="Q39" s="182">
        <v>126</v>
      </c>
      <c r="R39" s="182">
        <v>1</v>
      </c>
      <c r="S39" s="182">
        <v>2312</v>
      </c>
      <c r="T39" s="182">
        <v>2117</v>
      </c>
      <c r="U39" s="182">
        <v>150</v>
      </c>
      <c r="V39" s="182">
        <v>16</v>
      </c>
      <c r="W39" s="182">
        <v>1533</v>
      </c>
      <c r="X39" s="182">
        <v>50</v>
      </c>
      <c r="Y39" s="182">
        <v>7</v>
      </c>
      <c r="Z39" s="182">
        <v>76</v>
      </c>
      <c r="AA39" s="182">
        <v>18</v>
      </c>
      <c r="AB39" s="182">
        <v>7</v>
      </c>
      <c r="AC39" s="182">
        <v>0</v>
      </c>
      <c r="AD39" s="182">
        <v>1661</v>
      </c>
      <c r="AE39" s="182">
        <v>7834</v>
      </c>
      <c r="AF39" s="183">
        <v>143154</v>
      </c>
      <c r="AG39" s="183">
        <v>16619</v>
      </c>
      <c r="AH39" s="184">
        <v>761.38756844575482</v>
      </c>
      <c r="AI39" s="177"/>
    </row>
    <row r="40" spans="2:35" ht="23.1" customHeight="1" x14ac:dyDescent="0.3">
      <c r="B40" s="171">
        <v>29</v>
      </c>
      <c r="C40" s="172" t="s">
        <v>121</v>
      </c>
      <c r="D40" s="173">
        <v>19966</v>
      </c>
      <c r="E40" s="173">
        <v>6408</v>
      </c>
      <c r="F40" s="173">
        <v>311</v>
      </c>
      <c r="G40" s="173">
        <v>268</v>
      </c>
      <c r="H40" s="173">
        <v>0</v>
      </c>
      <c r="I40" s="173">
        <v>143</v>
      </c>
      <c r="J40" s="173">
        <v>83</v>
      </c>
      <c r="K40" s="173">
        <v>155</v>
      </c>
      <c r="L40" s="173">
        <v>22</v>
      </c>
      <c r="M40" s="173">
        <v>12</v>
      </c>
      <c r="N40" s="173">
        <v>7</v>
      </c>
      <c r="O40" s="173">
        <v>0</v>
      </c>
      <c r="P40" s="173">
        <v>0</v>
      </c>
      <c r="Q40" s="173">
        <v>20</v>
      </c>
      <c r="R40" s="173">
        <v>0</v>
      </c>
      <c r="S40" s="173">
        <v>734</v>
      </c>
      <c r="T40" s="173">
        <v>467</v>
      </c>
      <c r="U40" s="173">
        <v>15</v>
      </c>
      <c r="V40" s="173">
        <v>5</v>
      </c>
      <c r="W40" s="173">
        <v>394</v>
      </c>
      <c r="X40" s="173">
        <v>4</v>
      </c>
      <c r="Y40" s="173">
        <v>0</v>
      </c>
      <c r="Z40" s="173">
        <v>5</v>
      </c>
      <c r="AA40" s="173">
        <v>5</v>
      </c>
      <c r="AB40" s="173">
        <v>1</v>
      </c>
      <c r="AC40" s="173">
        <v>0</v>
      </c>
      <c r="AD40" s="173">
        <v>659</v>
      </c>
      <c r="AE40" s="173">
        <v>1298</v>
      </c>
      <c r="AF40" s="178">
        <v>30982</v>
      </c>
      <c r="AG40" s="179">
        <v>3410</v>
      </c>
      <c r="AH40" s="176">
        <v>808.56304985337249</v>
      </c>
      <c r="AI40" s="177"/>
    </row>
    <row r="41" spans="2:35" ht="23.1" customHeight="1" x14ac:dyDescent="0.3">
      <c r="B41" s="171">
        <v>30</v>
      </c>
      <c r="C41" s="172" t="s">
        <v>122</v>
      </c>
      <c r="D41" s="173">
        <v>5603</v>
      </c>
      <c r="E41" s="173">
        <v>1478</v>
      </c>
      <c r="F41" s="173">
        <v>75</v>
      </c>
      <c r="G41" s="173">
        <v>70</v>
      </c>
      <c r="H41" s="173">
        <v>0</v>
      </c>
      <c r="I41" s="173">
        <v>39</v>
      </c>
      <c r="J41" s="173">
        <v>26</v>
      </c>
      <c r="K41" s="173">
        <v>8</v>
      </c>
      <c r="L41" s="173">
        <v>9</v>
      </c>
      <c r="M41" s="173">
        <v>4</v>
      </c>
      <c r="N41" s="173">
        <v>10</v>
      </c>
      <c r="O41" s="173">
        <v>0</v>
      </c>
      <c r="P41" s="173">
        <v>0</v>
      </c>
      <c r="Q41" s="173">
        <v>4</v>
      </c>
      <c r="R41" s="173">
        <v>0</v>
      </c>
      <c r="S41" s="173">
        <v>151</v>
      </c>
      <c r="T41" s="173">
        <v>123</v>
      </c>
      <c r="U41" s="173">
        <v>12</v>
      </c>
      <c r="V41" s="173">
        <v>2</v>
      </c>
      <c r="W41" s="173">
        <v>63</v>
      </c>
      <c r="X41" s="173">
        <v>0</v>
      </c>
      <c r="Y41" s="173">
        <v>0</v>
      </c>
      <c r="Z41" s="173">
        <v>2</v>
      </c>
      <c r="AA41" s="173">
        <v>4</v>
      </c>
      <c r="AB41" s="173">
        <v>0</v>
      </c>
      <c r="AC41" s="173">
        <v>0</v>
      </c>
      <c r="AD41" s="173">
        <v>85</v>
      </c>
      <c r="AE41" s="173">
        <v>12</v>
      </c>
      <c r="AF41" s="178">
        <v>7780</v>
      </c>
      <c r="AG41" s="179">
        <v>523</v>
      </c>
      <c r="AH41" s="176">
        <v>1387.5717017208412</v>
      </c>
      <c r="AI41" s="177"/>
    </row>
    <row r="42" spans="2:35" ht="23.1" customHeight="1" x14ac:dyDescent="0.3">
      <c r="B42" s="171">
        <v>31</v>
      </c>
      <c r="C42" s="172" t="s">
        <v>123</v>
      </c>
      <c r="D42" s="173">
        <v>1371</v>
      </c>
      <c r="E42" s="173">
        <v>327</v>
      </c>
      <c r="F42" s="173">
        <v>7</v>
      </c>
      <c r="G42" s="173">
        <v>8</v>
      </c>
      <c r="H42" s="173">
        <v>0</v>
      </c>
      <c r="I42" s="173">
        <v>6</v>
      </c>
      <c r="J42" s="173">
        <v>8</v>
      </c>
      <c r="K42" s="173">
        <v>2</v>
      </c>
      <c r="L42" s="173">
        <v>8</v>
      </c>
      <c r="M42" s="173">
        <v>4</v>
      </c>
      <c r="N42" s="173">
        <v>0</v>
      </c>
      <c r="O42" s="173">
        <v>0</v>
      </c>
      <c r="P42" s="173">
        <v>0</v>
      </c>
      <c r="Q42" s="173">
        <v>1</v>
      </c>
      <c r="R42" s="173">
        <v>0</v>
      </c>
      <c r="S42" s="173">
        <v>36</v>
      </c>
      <c r="T42" s="173">
        <v>25</v>
      </c>
      <c r="U42" s="173">
        <v>3</v>
      </c>
      <c r="V42" s="173">
        <v>0</v>
      </c>
      <c r="W42" s="173">
        <v>0</v>
      </c>
      <c r="X42" s="173">
        <v>1</v>
      </c>
      <c r="Y42" s="173">
        <v>0</v>
      </c>
      <c r="Z42" s="173">
        <v>4</v>
      </c>
      <c r="AA42" s="173">
        <v>0</v>
      </c>
      <c r="AB42" s="173">
        <v>0</v>
      </c>
      <c r="AC42" s="173">
        <v>0</v>
      </c>
      <c r="AD42" s="173">
        <v>0</v>
      </c>
      <c r="AE42" s="173">
        <v>65</v>
      </c>
      <c r="AF42" s="178">
        <v>1876</v>
      </c>
      <c r="AG42" s="179">
        <v>238</v>
      </c>
      <c r="AH42" s="176">
        <v>688.23529411764707</v>
      </c>
      <c r="AI42" s="177"/>
    </row>
    <row r="43" spans="2:35" ht="23.1" customHeight="1" x14ac:dyDescent="0.3">
      <c r="B43" s="171">
        <v>32</v>
      </c>
      <c r="C43" s="172" t="s">
        <v>124</v>
      </c>
      <c r="D43" s="173">
        <v>844</v>
      </c>
      <c r="E43" s="173">
        <v>128</v>
      </c>
      <c r="F43" s="173">
        <v>1</v>
      </c>
      <c r="G43" s="173">
        <v>4</v>
      </c>
      <c r="H43" s="173">
        <v>0</v>
      </c>
      <c r="I43" s="173">
        <v>15</v>
      </c>
      <c r="J43" s="173">
        <v>1</v>
      </c>
      <c r="K43" s="173">
        <v>1</v>
      </c>
      <c r="L43" s="173">
        <v>0</v>
      </c>
      <c r="M43" s="173">
        <v>0</v>
      </c>
      <c r="N43" s="173">
        <v>0</v>
      </c>
      <c r="O43" s="173">
        <v>0</v>
      </c>
      <c r="P43" s="173">
        <v>0</v>
      </c>
      <c r="Q43" s="173">
        <v>0</v>
      </c>
      <c r="R43" s="173">
        <v>0</v>
      </c>
      <c r="S43" s="173">
        <v>10</v>
      </c>
      <c r="T43" s="173">
        <v>13</v>
      </c>
      <c r="U43" s="173">
        <v>0</v>
      </c>
      <c r="V43" s="173">
        <v>0</v>
      </c>
      <c r="W43" s="173">
        <v>4</v>
      </c>
      <c r="X43" s="173">
        <v>0</v>
      </c>
      <c r="Y43" s="173">
        <v>1</v>
      </c>
      <c r="Z43" s="173">
        <v>0</v>
      </c>
      <c r="AA43" s="173">
        <v>0</v>
      </c>
      <c r="AB43" s="173">
        <v>0</v>
      </c>
      <c r="AC43" s="173">
        <v>0</v>
      </c>
      <c r="AD43" s="173">
        <v>3</v>
      </c>
      <c r="AE43" s="173">
        <v>1</v>
      </c>
      <c r="AF43" s="178">
        <v>1026</v>
      </c>
      <c r="AG43" s="185">
        <v>54</v>
      </c>
      <c r="AH43" s="176">
        <v>1800</v>
      </c>
      <c r="AI43" s="177"/>
    </row>
    <row r="44" spans="2:35" ht="23.1" customHeight="1" x14ac:dyDescent="0.3">
      <c r="B44" s="171">
        <v>33</v>
      </c>
      <c r="C44" s="172" t="s">
        <v>125</v>
      </c>
      <c r="D44" s="173">
        <v>3291</v>
      </c>
      <c r="E44" s="173">
        <v>506</v>
      </c>
      <c r="F44" s="173">
        <v>12</v>
      </c>
      <c r="G44" s="173">
        <v>9</v>
      </c>
      <c r="H44" s="173">
        <v>0</v>
      </c>
      <c r="I44" s="173">
        <v>30</v>
      </c>
      <c r="J44" s="173">
        <v>8</v>
      </c>
      <c r="K44" s="173">
        <v>0</v>
      </c>
      <c r="L44" s="173">
        <v>0</v>
      </c>
      <c r="M44" s="173">
        <v>1</v>
      </c>
      <c r="N44" s="173">
        <v>0</v>
      </c>
      <c r="O44" s="173">
        <v>0</v>
      </c>
      <c r="P44" s="173">
        <v>0</v>
      </c>
      <c r="Q44" s="173">
        <v>1</v>
      </c>
      <c r="R44" s="173">
        <v>0</v>
      </c>
      <c r="S44" s="173">
        <v>34</v>
      </c>
      <c r="T44" s="173">
        <v>3</v>
      </c>
      <c r="U44" s="173">
        <v>3</v>
      </c>
      <c r="V44" s="173">
        <v>0</v>
      </c>
      <c r="W44" s="173">
        <v>2</v>
      </c>
      <c r="X44" s="173">
        <v>2</v>
      </c>
      <c r="Y44" s="173">
        <v>1</v>
      </c>
      <c r="Z44" s="173">
        <v>3</v>
      </c>
      <c r="AA44" s="173">
        <v>0</v>
      </c>
      <c r="AB44" s="173">
        <v>0</v>
      </c>
      <c r="AC44" s="173">
        <v>0</v>
      </c>
      <c r="AD44" s="173">
        <v>3</v>
      </c>
      <c r="AE44" s="173">
        <v>22</v>
      </c>
      <c r="AF44" s="178">
        <v>3931</v>
      </c>
      <c r="AG44" s="179">
        <v>269</v>
      </c>
      <c r="AH44" s="176">
        <v>1361.3382899628252</v>
      </c>
      <c r="AI44" s="177"/>
    </row>
    <row r="45" spans="2:35" ht="23.1" customHeight="1" x14ac:dyDescent="0.3">
      <c r="B45" s="180" t="s">
        <v>126</v>
      </c>
      <c r="C45" s="181"/>
      <c r="D45" s="182">
        <v>31075</v>
      </c>
      <c r="E45" s="182">
        <v>8847</v>
      </c>
      <c r="F45" s="182">
        <v>406</v>
      </c>
      <c r="G45" s="182">
        <v>359</v>
      </c>
      <c r="H45" s="182">
        <v>0</v>
      </c>
      <c r="I45" s="182">
        <v>233</v>
      </c>
      <c r="J45" s="182">
        <v>126</v>
      </c>
      <c r="K45" s="182">
        <v>166</v>
      </c>
      <c r="L45" s="182">
        <v>39</v>
      </c>
      <c r="M45" s="182">
        <v>21</v>
      </c>
      <c r="N45" s="182">
        <v>17</v>
      </c>
      <c r="O45" s="182">
        <v>0</v>
      </c>
      <c r="P45" s="182">
        <v>0</v>
      </c>
      <c r="Q45" s="182">
        <v>26</v>
      </c>
      <c r="R45" s="182">
        <v>0</v>
      </c>
      <c r="S45" s="182">
        <v>965</v>
      </c>
      <c r="T45" s="182">
        <v>631</v>
      </c>
      <c r="U45" s="182">
        <v>33</v>
      </c>
      <c r="V45" s="182">
        <v>7</v>
      </c>
      <c r="W45" s="182">
        <v>463</v>
      </c>
      <c r="X45" s="182">
        <v>7</v>
      </c>
      <c r="Y45" s="182">
        <v>2</v>
      </c>
      <c r="Z45" s="182">
        <v>14</v>
      </c>
      <c r="AA45" s="182">
        <v>9</v>
      </c>
      <c r="AB45" s="182">
        <v>1</v>
      </c>
      <c r="AC45" s="182">
        <v>0</v>
      </c>
      <c r="AD45" s="182">
        <v>750</v>
      </c>
      <c r="AE45" s="182">
        <v>1398</v>
      </c>
      <c r="AF45" s="183">
        <v>45595</v>
      </c>
      <c r="AG45" s="187">
        <v>4494</v>
      </c>
      <c r="AH45" s="184">
        <v>914.57498887405427</v>
      </c>
      <c r="AI45" s="177"/>
    </row>
    <row r="46" spans="2:35" ht="23.1" customHeight="1" x14ac:dyDescent="0.3">
      <c r="B46" s="171">
        <v>34</v>
      </c>
      <c r="C46" s="172" t="s">
        <v>127</v>
      </c>
      <c r="D46" s="173">
        <v>88207</v>
      </c>
      <c r="E46" s="173">
        <v>4043</v>
      </c>
      <c r="F46" s="173">
        <v>129</v>
      </c>
      <c r="G46" s="173">
        <v>279</v>
      </c>
      <c r="H46" s="173">
        <v>0</v>
      </c>
      <c r="I46" s="173">
        <v>52</v>
      </c>
      <c r="J46" s="173">
        <v>40</v>
      </c>
      <c r="K46" s="173">
        <v>41</v>
      </c>
      <c r="L46" s="173">
        <v>71</v>
      </c>
      <c r="M46" s="173">
        <v>11</v>
      </c>
      <c r="N46" s="173">
        <v>11</v>
      </c>
      <c r="O46" s="173">
        <v>0</v>
      </c>
      <c r="P46" s="173">
        <v>0</v>
      </c>
      <c r="Q46" s="173">
        <v>10</v>
      </c>
      <c r="R46" s="173">
        <v>0</v>
      </c>
      <c r="S46" s="173">
        <v>736</v>
      </c>
      <c r="T46" s="173">
        <v>482</v>
      </c>
      <c r="U46" s="173">
        <v>37</v>
      </c>
      <c r="V46" s="173">
        <v>4</v>
      </c>
      <c r="W46" s="173">
        <v>1576</v>
      </c>
      <c r="X46" s="173">
        <v>1</v>
      </c>
      <c r="Y46" s="173">
        <v>0</v>
      </c>
      <c r="Z46" s="173">
        <v>16</v>
      </c>
      <c r="AA46" s="173">
        <v>10</v>
      </c>
      <c r="AB46" s="173">
        <v>6</v>
      </c>
      <c r="AC46" s="173">
        <v>0</v>
      </c>
      <c r="AD46" s="173">
        <v>297</v>
      </c>
      <c r="AE46" s="173">
        <v>274</v>
      </c>
      <c r="AF46" s="178">
        <v>96333</v>
      </c>
      <c r="AG46" s="179">
        <v>2887</v>
      </c>
      <c r="AH46" s="176">
        <v>3236.7855905784554</v>
      </c>
      <c r="AI46" s="177"/>
    </row>
    <row r="47" spans="2:35" ht="23.1" customHeight="1" x14ac:dyDescent="0.3">
      <c r="B47" s="171">
        <v>35</v>
      </c>
      <c r="C47" s="172" t="s">
        <v>128</v>
      </c>
      <c r="D47" s="173">
        <v>5709</v>
      </c>
      <c r="E47" s="173">
        <v>411</v>
      </c>
      <c r="F47" s="173">
        <v>12</v>
      </c>
      <c r="G47" s="173">
        <v>29</v>
      </c>
      <c r="H47" s="173">
        <v>0</v>
      </c>
      <c r="I47" s="173">
        <v>8</v>
      </c>
      <c r="J47" s="173">
        <v>7</v>
      </c>
      <c r="K47" s="173">
        <v>1</v>
      </c>
      <c r="L47" s="173">
        <v>1</v>
      </c>
      <c r="M47" s="173">
        <v>0</v>
      </c>
      <c r="N47" s="173">
        <v>6</v>
      </c>
      <c r="O47" s="173">
        <v>0</v>
      </c>
      <c r="P47" s="173">
        <v>0</v>
      </c>
      <c r="Q47" s="173">
        <v>0</v>
      </c>
      <c r="R47" s="173">
        <v>0</v>
      </c>
      <c r="S47" s="173">
        <v>76</v>
      </c>
      <c r="T47" s="173">
        <v>78</v>
      </c>
      <c r="U47" s="173">
        <v>6</v>
      </c>
      <c r="V47" s="173">
        <v>0</v>
      </c>
      <c r="W47" s="173">
        <v>116</v>
      </c>
      <c r="X47" s="173">
        <v>0</v>
      </c>
      <c r="Y47" s="173">
        <v>0</v>
      </c>
      <c r="Z47" s="173">
        <v>0</v>
      </c>
      <c r="AA47" s="173">
        <v>0</v>
      </c>
      <c r="AB47" s="173">
        <v>0</v>
      </c>
      <c r="AC47" s="173">
        <v>0</v>
      </c>
      <c r="AD47" s="173">
        <v>32</v>
      </c>
      <c r="AE47" s="173">
        <v>22</v>
      </c>
      <c r="AF47" s="178">
        <v>6514</v>
      </c>
      <c r="AG47" s="179">
        <v>241</v>
      </c>
      <c r="AH47" s="176">
        <v>2602.9045643153527</v>
      </c>
      <c r="AI47" s="177"/>
    </row>
    <row r="48" spans="2:35" ht="23.1" customHeight="1" x14ac:dyDescent="0.3">
      <c r="B48" s="171">
        <v>36</v>
      </c>
      <c r="C48" s="172" t="s">
        <v>129</v>
      </c>
      <c r="D48" s="173">
        <v>10</v>
      </c>
      <c r="E48" s="173">
        <v>10</v>
      </c>
      <c r="F48" s="173">
        <v>0</v>
      </c>
      <c r="G48" s="173">
        <v>0</v>
      </c>
      <c r="H48" s="173">
        <v>0</v>
      </c>
      <c r="I48" s="173">
        <v>0</v>
      </c>
      <c r="J48" s="173">
        <v>0</v>
      </c>
      <c r="K48" s="173">
        <v>0</v>
      </c>
      <c r="L48" s="173">
        <v>0</v>
      </c>
      <c r="M48" s="173">
        <v>0</v>
      </c>
      <c r="N48" s="173">
        <v>0</v>
      </c>
      <c r="O48" s="173">
        <v>0</v>
      </c>
      <c r="P48" s="173">
        <v>0</v>
      </c>
      <c r="Q48" s="173">
        <v>0</v>
      </c>
      <c r="R48" s="173">
        <v>0</v>
      </c>
      <c r="S48" s="173">
        <v>1</v>
      </c>
      <c r="T48" s="173">
        <v>0</v>
      </c>
      <c r="U48" s="173">
        <v>0</v>
      </c>
      <c r="V48" s="173">
        <v>0</v>
      </c>
      <c r="W48" s="173">
        <v>0</v>
      </c>
      <c r="X48" s="173">
        <v>0</v>
      </c>
      <c r="Y48" s="173">
        <v>26</v>
      </c>
      <c r="Z48" s="173">
        <v>0</v>
      </c>
      <c r="AA48" s="173">
        <v>0</v>
      </c>
      <c r="AB48" s="173">
        <v>0</v>
      </c>
      <c r="AC48" s="173">
        <v>0</v>
      </c>
      <c r="AD48" s="173">
        <v>0</v>
      </c>
      <c r="AE48" s="173">
        <v>785</v>
      </c>
      <c r="AF48" s="178">
        <v>832</v>
      </c>
      <c r="AG48" s="179">
        <v>1692</v>
      </c>
      <c r="AH48" s="176">
        <v>-50.827423167848693</v>
      </c>
      <c r="AI48" s="177"/>
    </row>
    <row r="49" spans="1:85" ht="23.1" customHeight="1" x14ac:dyDescent="0.3">
      <c r="B49" s="171">
        <v>37</v>
      </c>
      <c r="C49" s="172" t="s">
        <v>130</v>
      </c>
      <c r="D49" s="173">
        <v>96</v>
      </c>
      <c r="E49" s="173">
        <v>13</v>
      </c>
      <c r="F49" s="173">
        <v>1</v>
      </c>
      <c r="G49" s="173">
        <v>0</v>
      </c>
      <c r="H49" s="173">
        <v>0</v>
      </c>
      <c r="I49" s="173">
        <v>0</v>
      </c>
      <c r="J49" s="173">
        <v>0</v>
      </c>
      <c r="K49" s="173">
        <v>0</v>
      </c>
      <c r="L49" s="173">
        <v>0</v>
      </c>
      <c r="M49" s="173">
        <v>0</v>
      </c>
      <c r="N49" s="173">
        <v>0</v>
      </c>
      <c r="O49" s="173">
        <v>0</v>
      </c>
      <c r="P49" s="173">
        <v>0</v>
      </c>
      <c r="Q49" s="173">
        <v>0</v>
      </c>
      <c r="R49" s="173">
        <v>0</v>
      </c>
      <c r="S49" s="173">
        <v>0</v>
      </c>
      <c r="T49" s="173">
        <v>0</v>
      </c>
      <c r="U49" s="173">
        <v>0</v>
      </c>
      <c r="V49" s="173">
        <v>0</v>
      </c>
      <c r="W49" s="173">
        <v>1</v>
      </c>
      <c r="X49" s="173">
        <v>0</v>
      </c>
      <c r="Y49" s="173">
        <v>0</v>
      </c>
      <c r="Z49" s="173">
        <v>0</v>
      </c>
      <c r="AA49" s="173">
        <v>0</v>
      </c>
      <c r="AB49" s="173">
        <v>0</v>
      </c>
      <c r="AC49" s="173">
        <v>0</v>
      </c>
      <c r="AD49" s="173">
        <v>1</v>
      </c>
      <c r="AE49" s="173">
        <v>24</v>
      </c>
      <c r="AF49" s="178">
        <v>136</v>
      </c>
      <c r="AG49" s="179">
        <v>9</v>
      </c>
      <c r="AH49" s="176">
        <v>1411.1111111111111</v>
      </c>
      <c r="AI49" s="177"/>
    </row>
    <row r="50" spans="1:85" ht="23.1" customHeight="1" x14ac:dyDescent="0.3">
      <c r="B50" s="180" t="s">
        <v>131</v>
      </c>
      <c r="C50" s="181"/>
      <c r="D50" s="182">
        <v>94022</v>
      </c>
      <c r="E50" s="182">
        <v>4477</v>
      </c>
      <c r="F50" s="182">
        <v>142</v>
      </c>
      <c r="G50" s="182">
        <v>308</v>
      </c>
      <c r="H50" s="182">
        <v>0</v>
      </c>
      <c r="I50" s="182">
        <v>60</v>
      </c>
      <c r="J50" s="182">
        <v>47</v>
      </c>
      <c r="K50" s="182">
        <v>42</v>
      </c>
      <c r="L50" s="182">
        <v>72</v>
      </c>
      <c r="M50" s="182">
        <v>11</v>
      </c>
      <c r="N50" s="182">
        <v>17</v>
      </c>
      <c r="O50" s="182">
        <v>0</v>
      </c>
      <c r="P50" s="182">
        <v>0</v>
      </c>
      <c r="Q50" s="182">
        <v>10</v>
      </c>
      <c r="R50" s="182">
        <v>0</v>
      </c>
      <c r="S50" s="182">
        <v>813</v>
      </c>
      <c r="T50" s="182">
        <v>560</v>
      </c>
      <c r="U50" s="182">
        <v>43</v>
      </c>
      <c r="V50" s="182">
        <v>4</v>
      </c>
      <c r="W50" s="182">
        <v>1693</v>
      </c>
      <c r="X50" s="182">
        <v>1</v>
      </c>
      <c r="Y50" s="182">
        <v>26</v>
      </c>
      <c r="Z50" s="182">
        <v>16</v>
      </c>
      <c r="AA50" s="182">
        <v>10</v>
      </c>
      <c r="AB50" s="182">
        <v>6</v>
      </c>
      <c r="AC50" s="182">
        <v>0</v>
      </c>
      <c r="AD50" s="182">
        <v>330</v>
      </c>
      <c r="AE50" s="182">
        <v>1105</v>
      </c>
      <c r="AF50" s="183">
        <v>103815</v>
      </c>
      <c r="AG50" s="187">
        <v>4829</v>
      </c>
      <c r="AH50" s="184">
        <v>2049.8239801201075</v>
      </c>
      <c r="AI50" s="177"/>
    </row>
    <row r="51" spans="1:85" ht="23.1" customHeight="1" x14ac:dyDescent="0.3">
      <c r="B51" s="171">
        <v>38</v>
      </c>
      <c r="C51" s="172" t="s">
        <v>132</v>
      </c>
      <c r="D51" s="173">
        <v>2205</v>
      </c>
      <c r="E51" s="173">
        <v>224</v>
      </c>
      <c r="F51" s="173">
        <v>3</v>
      </c>
      <c r="G51" s="173">
        <v>9</v>
      </c>
      <c r="H51" s="173">
        <v>0</v>
      </c>
      <c r="I51" s="173">
        <v>3</v>
      </c>
      <c r="J51" s="173">
        <v>6</v>
      </c>
      <c r="K51" s="173">
        <v>1</v>
      </c>
      <c r="L51" s="173">
        <v>0</v>
      </c>
      <c r="M51" s="173">
        <v>0</v>
      </c>
      <c r="N51" s="173">
        <v>0</v>
      </c>
      <c r="O51" s="173">
        <v>0</v>
      </c>
      <c r="P51" s="173">
        <v>0</v>
      </c>
      <c r="Q51" s="173">
        <v>0</v>
      </c>
      <c r="R51" s="173">
        <v>0</v>
      </c>
      <c r="S51" s="173">
        <v>33</v>
      </c>
      <c r="T51" s="173">
        <v>46</v>
      </c>
      <c r="U51" s="173">
        <v>1</v>
      </c>
      <c r="V51" s="173">
        <v>0</v>
      </c>
      <c r="W51" s="173">
        <v>12</v>
      </c>
      <c r="X51" s="173">
        <v>0</v>
      </c>
      <c r="Y51" s="173">
        <v>0</v>
      </c>
      <c r="Z51" s="173">
        <v>0</v>
      </c>
      <c r="AA51" s="173">
        <v>0</v>
      </c>
      <c r="AB51" s="173">
        <v>0</v>
      </c>
      <c r="AC51" s="173">
        <v>0</v>
      </c>
      <c r="AD51" s="173">
        <v>5</v>
      </c>
      <c r="AE51" s="173">
        <v>32</v>
      </c>
      <c r="AF51" s="178">
        <v>2580</v>
      </c>
      <c r="AG51" s="179">
        <v>195</v>
      </c>
      <c r="AH51" s="176">
        <v>1223.0769230769231</v>
      </c>
      <c r="AI51" s="177"/>
    </row>
    <row r="52" spans="1:85" ht="23.1" customHeight="1" x14ac:dyDescent="0.3">
      <c r="B52" s="171">
        <v>39</v>
      </c>
      <c r="C52" s="172" t="s">
        <v>133</v>
      </c>
      <c r="D52" s="173">
        <v>1028</v>
      </c>
      <c r="E52" s="173">
        <v>655</v>
      </c>
      <c r="F52" s="173">
        <v>9</v>
      </c>
      <c r="G52" s="173">
        <v>11</v>
      </c>
      <c r="H52" s="173">
        <v>0</v>
      </c>
      <c r="I52" s="173">
        <v>5</v>
      </c>
      <c r="J52" s="173">
        <v>3</v>
      </c>
      <c r="K52" s="173">
        <v>0</v>
      </c>
      <c r="L52" s="173">
        <v>3</v>
      </c>
      <c r="M52" s="173">
        <v>3</v>
      </c>
      <c r="N52" s="173">
        <v>2</v>
      </c>
      <c r="O52" s="173">
        <v>0</v>
      </c>
      <c r="P52" s="173">
        <v>0</v>
      </c>
      <c r="Q52" s="173">
        <v>0</v>
      </c>
      <c r="R52" s="173">
        <v>0</v>
      </c>
      <c r="S52" s="173">
        <v>23</v>
      </c>
      <c r="T52" s="173">
        <v>2</v>
      </c>
      <c r="U52" s="173">
        <v>0</v>
      </c>
      <c r="V52" s="173">
        <v>0</v>
      </c>
      <c r="W52" s="173">
        <v>0</v>
      </c>
      <c r="X52" s="173">
        <v>0</v>
      </c>
      <c r="Y52" s="173">
        <v>0</v>
      </c>
      <c r="Z52" s="173">
        <v>1</v>
      </c>
      <c r="AA52" s="173">
        <v>0</v>
      </c>
      <c r="AB52" s="173">
        <v>0</v>
      </c>
      <c r="AC52" s="173">
        <v>0</v>
      </c>
      <c r="AD52" s="173">
        <v>0</v>
      </c>
      <c r="AE52" s="173">
        <v>83</v>
      </c>
      <c r="AF52" s="178">
        <v>1828</v>
      </c>
      <c r="AG52" s="179">
        <v>518</v>
      </c>
      <c r="AH52" s="176">
        <v>252.89575289575291</v>
      </c>
      <c r="AI52" s="177"/>
    </row>
    <row r="53" spans="1:85" ht="23.1" customHeight="1" thickBot="1" x14ac:dyDescent="0.35">
      <c r="B53" s="188" t="s">
        <v>134</v>
      </c>
      <c r="C53" s="189"/>
      <c r="D53" s="190">
        <v>3233</v>
      </c>
      <c r="E53" s="190">
        <v>879</v>
      </c>
      <c r="F53" s="190">
        <v>12</v>
      </c>
      <c r="G53" s="190">
        <v>20</v>
      </c>
      <c r="H53" s="190">
        <v>0</v>
      </c>
      <c r="I53" s="190">
        <v>8</v>
      </c>
      <c r="J53" s="190">
        <v>9</v>
      </c>
      <c r="K53" s="190">
        <v>1</v>
      </c>
      <c r="L53" s="190">
        <v>3</v>
      </c>
      <c r="M53" s="190">
        <v>3</v>
      </c>
      <c r="N53" s="190">
        <v>2</v>
      </c>
      <c r="O53" s="190">
        <v>0</v>
      </c>
      <c r="P53" s="190">
        <v>0</v>
      </c>
      <c r="Q53" s="190">
        <v>0</v>
      </c>
      <c r="R53" s="190">
        <v>0</v>
      </c>
      <c r="S53" s="190">
        <v>56</v>
      </c>
      <c r="T53" s="190">
        <v>48</v>
      </c>
      <c r="U53" s="190">
        <v>1</v>
      </c>
      <c r="V53" s="190">
        <v>0</v>
      </c>
      <c r="W53" s="190">
        <v>12</v>
      </c>
      <c r="X53" s="190">
        <v>0</v>
      </c>
      <c r="Y53" s="190">
        <v>0</v>
      </c>
      <c r="Z53" s="190">
        <v>1</v>
      </c>
      <c r="AA53" s="190">
        <v>0</v>
      </c>
      <c r="AB53" s="190">
        <v>0</v>
      </c>
      <c r="AC53" s="190">
        <v>0</v>
      </c>
      <c r="AD53" s="190">
        <v>5</v>
      </c>
      <c r="AE53" s="190">
        <v>115</v>
      </c>
      <c r="AF53" s="191">
        <v>4408</v>
      </c>
      <c r="AG53" s="192">
        <v>713</v>
      </c>
      <c r="AH53" s="193">
        <v>518.23281907433375</v>
      </c>
      <c r="AI53" s="177"/>
    </row>
    <row r="54" spans="1:85" ht="23.25" customHeight="1" thickBot="1" x14ac:dyDescent="0.35">
      <c r="B54" s="194" t="s">
        <v>135</v>
      </c>
      <c r="C54" s="195"/>
      <c r="D54" s="196">
        <v>366956</v>
      </c>
      <c r="E54" s="196">
        <v>140859</v>
      </c>
      <c r="F54" s="196">
        <v>10606</v>
      </c>
      <c r="G54" s="196">
        <v>16106</v>
      </c>
      <c r="H54" s="196">
        <v>0</v>
      </c>
      <c r="I54" s="196">
        <v>5007</v>
      </c>
      <c r="J54" s="196">
        <v>2099</v>
      </c>
      <c r="K54" s="196">
        <v>4793</v>
      </c>
      <c r="L54" s="196">
        <v>2765</v>
      </c>
      <c r="M54" s="196">
        <v>1697</v>
      </c>
      <c r="N54" s="196">
        <v>1901</v>
      </c>
      <c r="O54" s="196">
        <v>0</v>
      </c>
      <c r="P54" s="196">
        <v>0</v>
      </c>
      <c r="Q54" s="196">
        <v>921</v>
      </c>
      <c r="R54" s="196">
        <v>1</v>
      </c>
      <c r="S54" s="196">
        <v>97040</v>
      </c>
      <c r="T54" s="196">
        <v>19018</v>
      </c>
      <c r="U54" s="196">
        <v>4043</v>
      </c>
      <c r="V54" s="196">
        <v>4835</v>
      </c>
      <c r="W54" s="196">
        <v>3738</v>
      </c>
      <c r="X54" s="196">
        <v>1229</v>
      </c>
      <c r="Y54" s="196">
        <v>106</v>
      </c>
      <c r="Z54" s="196">
        <v>7016</v>
      </c>
      <c r="AA54" s="196">
        <v>2905</v>
      </c>
      <c r="AB54" s="196">
        <v>2169</v>
      </c>
      <c r="AC54" s="196">
        <v>669</v>
      </c>
      <c r="AD54" s="196">
        <v>5744</v>
      </c>
      <c r="AE54" s="197">
        <v>167020</v>
      </c>
      <c r="AF54" s="198"/>
      <c r="AG54" s="199"/>
      <c r="AH54" s="200"/>
    </row>
    <row r="55" spans="1:85" ht="25.5" customHeight="1" thickBot="1" x14ac:dyDescent="0.35">
      <c r="B55" s="201" t="s">
        <v>136</v>
      </c>
      <c r="C55" s="202"/>
      <c r="D55" s="203">
        <v>14617</v>
      </c>
      <c r="E55" s="203">
        <v>23320</v>
      </c>
      <c r="F55" s="203">
        <v>57</v>
      </c>
      <c r="G55" s="203">
        <v>11</v>
      </c>
      <c r="H55" s="203">
        <v>0</v>
      </c>
      <c r="I55" s="203">
        <v>0</v>
      </c>
      <c r="J55" s="203">
        <v>12</v>
      </c>
      <c r="K55" s="203">
        <v>1045</v>
      </c>
      <c r="L55" s="203">
        <v>0</v>
      </c>
      <c r="M55" s="203">
        <v>0</v>
      </c>
      <c r="N55" s="203">
        <v>0</v>
      </c>
      <c r="O55" s="203">
        <v>0</v>
      </c>
      <c r="P55" s="203">
        <v>0</v>
      </c>
      <c r="Q55" s="203">
        <v>0</v>
      </c>
      <c r="R55" s="203">
        <v>0</v>
      </c>
      <c r="S55" s="203">
        <v>995</v>
      </c>
      <c r="T55" s="203">
        <v>367</v>
      </c>
      <c r="U55" s="203">
        <v>1</v>
      </c>
      <c r="V55" s="203">
        <v>0</v>
      </c>
      <c r="W55" s="203">
        <v>3</v>
      </c>
      <c r="X55" s="203">
        <v>0</v>
      </c>
      <c r="Y55" s="203">
        <v>0</v>
      </c>
      <c r="Z55" s="203">
        <v>317</v>
      </c>
      <c r="AA55" s="203">
        <v>2</v>
      </c>
      <c r="AB55" s="203">
        <v>0</v>
      </c>
      <c r="AC55" s="203">
        <v>0</v>
      </c>
      <c r="AD55" s="203">
        <v>43</v>
      </c>
      <c r="AE55" s="204">
        <v>117839</v>
      </c>
      <c r="AF55" s="205"/>
      <c r="AG55" s="206"/>
      <c r="AH55" s="207"/>
    </row>
    <row r="56" spans="1:85" s="141" customFormat="1" ht="23.1" customHeight="1" thickBot="1" x14ac:dyDescent="0.35">
      <c r="A56" s="208"/>
      <c r="B56" s="209" t="s">
        <v>64</v>
      </c>
      <c r="C56" s="210"/>
      <c r="D56" s="211">
        <v>2410.4741054936035</v>
      </c>
      <c r="E56" s="211">
        <v>504.02658662092625</v>
      </c>
      <c r="F56" s="211">
        <v>18507.017543859649</v>
      </c>
      <c r="G56" s="211">
        <v>146318.18181818182</v>
      </c>
      <c r="H56" s="211" t="s">
        <v>82</v>
      </c>
      <c r="I56" s="211" t="s">
        <v>82</v>
      </c>
      <c r="J56" s="211">
        <v>17391.666666666664</v>
      </c>
      <c r="K56" s="211">
        <v>358.66028708133967</v>
      </c>
      <c r="L56" s="211" t="s">
        <v>82</v>
      </c>
      <c r="M56" s="211" t="s">
        <v>82</v>
      </c>
      <c r="N56" s="211" t="s">
        <v>82</v>
      </c>
      <c r="O56" s="211" t="s">
        <v>82</v>
      </c>
      <c r="P56" s="211" t="s">
        <v>82</v>
      </c>
      <c r="Q56" s="211" t="s">
        <v>82</v>
      </c>
      <c r="R56" s="211" t="s">
        <v>82</v>
      </c>
      <c r="S56" s="211">
        <v>9652.7638190954767</v>
      </c>
      <c r="T56" s="211">
        <v>5082.0163487738419</v>
      </c>
      <c r="U56" s="211">
        <v>404200</v>
      </c>
      <c r="V56" s="211" t="s">
        <v>82</v>
      </c>
      <c r="W56" s="211">
        <v>124500</v>
      </c>
      <c r="X56" s="211" t="s">
        <v>82</v>
      </c>
      <c r="Y56" s="211" t="s">
        <v>82</v>
      </c>
      <c r="Z56" s="211">
        <v>2113.2492113564672</v>
      </c>
      <c r="AA56" s="211">
        <v>145150</v>
      </c>
      <c r="AB56" s="211" t="s">
        <v>82</v>
      </c>
      <c r="AC56" s="211" t="s">
        <v>82</v>
      </c>
      <c r="AD56" s="211">
        <v>13258.139534883721</v>
      </c>
      <c r="AE56" s="211">
        <v>41.735758110642486</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869243</v>
      </c>
      <c r="AG57" s="218">
        <v>158629</v>
      </c>
      <c r="AH57" s="219">
        <v>447.97231275491873</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ht="19.05" customHeight="1" x14ac:dyDescent="0.3">
      <c r="B59" s="223"/>
      <c r="C59" s="133" t="s">
        <v>79</v>
      </c>
      <c r="D59" s="133"/>
      <c r="E59" s="104"/>
      <c r="F59" s="104"/>
      <c r="G59" s="104"/>
      <c r="H59" s="104"/>
      <c r="I59" s="104"/>
      <c r="J59" s="104"/>
      <c r="K59" s="104"/>
      <c r="L59" s="104"/>
      <c r="M59" s="104"/>
      <c r="N59" s="104"/>
    </row>
    <row r="60" spans="1:85" ht="19.05" customHeight="1" x14ac:dyDescent="0.3">
      <c r="C60" s="133" t="s">
        <v>80</v>
      </c>
      <c r="D60" s="224"/>
      <c r="E60" s="104"/>
      <c r="F60" s="104"/>
      <c r="G60" s="104"/>
      <c r="H60" s="220"/>
      <c r="I60" s="225"/>
      <c r="J60" s="104"/>
      <c r="K60" s="104"/>
      <c r="L60" s="104"/>
      <c r="M60" s="104"/>
      <c r="N60" s="104"/>
      <c r="O60" s="104"/>
    </row>
    <row r="61" spans="1:85" ht="19.05" customHeight="1" x14ac:dyDescent="0.3">
      <c r="C61" s="135" t="s">
        <v>139</v>
      </c>
      <c r="D61" s="226"/>
    </row>
    <row r="62" spans="1:85" ht="19.05" customHeight="1" x14ac:dyDescent="0.3">
      <c r="C62" s="457" t="s">
        <v>288</v>
      </c>
    </row>
    <row r="63" spans="1:85" ht="19.05" customHeight="1" x14ac:dyDescent="0.3">
      <c r="C63" s="135" t="s">
        <v>289</v>
      </c>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17" priority="3" rank="5"/>
  </conditionalFormatting>
  <conditionalFormatting sqref="AH17:AH23 AH33:AH37 AH40:AH43 AH46:AH48 AH51 AH26:AH30 AH8:AH14">
    <cfRule type="top10" dxfId="16" priority="1" bottom="1" rank="5"/>
    <cfRule type="top10" dxfId="15" priority="2" rank="5"/>
  </conditionalFormatting>
  <printOptions horizontalCentered="1" verticalCentered="1"/>
  <pageMargins left="0" right="0" top="0" bottom="0" header="0" footer="0"/>
  <pageSetup paperSize="512" scale="2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959B-7221-49D1-8876-2B4E732CA9B2}">
  <sheetPr>
    <pageSetUpPr fitToPage="1"/>
  </sheetPr>
  <dimension ref="A1:CD61"/>
  <sheetViews>
    <sheetView showGridLines="0" zoomScale="60" zoomScaleNormal="60" zoomScaleSheetLayoutView="100" workbookViewId="0">
      <pane xSplit="3" ySplit="7" topLeftCell="D8"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6" width="9.33203125" style="8"/>
    <col min="37" max="37" width="12" style="8" bestFit="1" customWidth="1"/>
    <col min="38" max="38" width="9.44140625" style="8" bestFit="1" customWidth="1"/>
    <col min="39" max="39" width="12" style="8" bestFit="1" customWidth="1"/>
    <col min="40" max="40" width="11.33203125" style="8" bestFit="1" customWidth="1"/>
    <col min="41" max="48" width="9.44140625" style="8" bestFit="1" customWidth="1"/>
    <col min="49" max="49" width="11.33203125" style="8" bestFit="1" customWidth="1"/>
    <col min="50" max="52" width="9.44140625" style="8" bestFit="1" customWidth="1"/>
    <col min="53" max="53" width="10.6640625" style="8" bestFit="1" customWidth="1"/>
    <col min="54" max="54" width="9.44140625" style="8" bestFit="1" customWidth="1"/>
    <col min="55" max="55" width="12.44140625" style="8" bestFit="1" customWidth="1"/>
    <col min="56" max="56" width="13.33203125" style="8" bestFit="1" customWidth="1"/>
    <col min="57" max="57" width="9.33203125" style="8"/>
    <col min="58" max="58" width="3" style="8" customWidth="1"/>
    <col min="59" max="16384" width="9.33203125" style="8"/>
  </cols>
  <sheetData>
    <row r="1" spans="1:35" ht="9.75" customHeight="1" x14ac:dyDescent="0.3"/>
    <row r="2" spans="1:35" ht="22.5" customHeight="1" x14ac:dyDescent="0.3">
      <c r="B2" s="142" t="s">
        <v>290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291</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92</v>
      </c>
      <c r="E8" s="173">
        <v>328</v>
      </c>
      <c r="F8" s="173">
        <v>74</v>
      </c>
      <c r="G8" s="173">
        <v>9</v>
      </c>
      <c r="H8" s="173">
        <v>0</v>
      </c>
      <c r="I8" s="173">
        <v>3</v>
      </c>
      <c r="J8" s="173">
        <v>3</v>
      </c>
      <c r="K8" s="173">
        <v>0</v>
      </c>
      <c r="L8" s="173">
        <v>7</v>
      </c>
      <c r="M8" s="173">
        <v>6</v>
      </c>
      <c r="N8" s="173">
        <v>3</v>
      </c>
      <c r="O8" s="173">
        <v>0</v>
      </c>
      <c r="P8" s="173">
        <v>0</v>
      </c>
      <c r="Q8" s="173">
        <v>5</v>
      </c>
      <c r="R8" s="173">
        <v>0</v>
      </c>
      <c r="S8" s="173">
        <v>55</v>
      </c>
      <c r="T8" s="173">
        <v>6</v>
      </c>
      <c r="U8" s="173">
        <v>1</v>
      </c>
      <c r="V8" s="173">
        <v>0</v>
      </c>
      <c r="W8" s="173">
        <v>0</v>
      </c>
      <c r="X8" s="173">
        <v>0</v>
      </c>
      <c r="Y8" s="173">
        <v>0</v>
      </c>
      <c r="Z8" s="173">
        <v>4</v>
      </c>
      <c r="AA8" s="173">
        <v>83</v>
      </c>
      <c r="AB8" s="173">
        <v>25</v>
      </c>
      <c r="AC8" s="173">
        <v>1</v>
      </c>
      <c r="AD8" s="173">
        <v>10</v>
      </c>
      <c r="AE8" s="173">
        <v>25</v>
      </c>
      <c r="AF8" s="174">
        <v>740</v>
      </c>
      <c r="AG8" s="175">
        <v>53</v>
      </c>
      <c r="AH8" s="176">
        <v>1296.2264150943395</v>
      </c>
      <c r="AI8" s="177"/>
    </row>
    <row r="9" spans="1:35" ht="23.1" customHeight="1" x14ac:dyDescent="0.3">
      <c r="B9" s="171">
        <v>2</v>
      </c>
      <c r="C9" s="172" t="s">
        <v>90</v>
      </c>
      <c r="D9" s="173">
        <v>15473</v>
      </c>
      <c r="E9" s="173">
        <v>8563</v>
      </c>
      <c r="F9" s="173">
        <v>4624</v>
      </c>
      <c r="G9" s="173">
        <v>7224</v>
      </c>
      <c r="H9" s="173">
        <v>0</v>
      </c>
      <c r="I9" s="173">
        <v>1776</v>
      </c>
      <c r="J9" s="173">
        <v>1016</v>
      </c>
      <c r="K9" s="173">
        <v>41</v>
      </c>
      <c r="L9" s="173">
        <v>3023</v>
      </c>
      <c r="M9" s="173">
        <v>1633</v>
      </c>
      <c r="N9" s="173">
        <v>886</v>
      </c>
      <c r="O9" s="173">
        <v>0</v>
      </c>
      <c r="P9" s="173">
        <v>0</v>
      </c>
      <c r="Q9" s="173">
        <v>1074</v>
      </c>
      <c r="R9" s="173">
        <v>0</v>
      </c>
      <c r="S9" s="173">
        <v>12515</v>
      </c>
      <c r="T9" s="173">
        <v>1124</v>
      </c>
      <c r="U9" s="173">
        <v>893</v>
      </c>
      <c r="V9" s="173">
        <v>3065</v>
      </c>
      <c r="W9" s="173">
        <v>3</v>
      </c>
      <c r="X9" s="173">
        <v>2137</v>
      </c>
      <c r="Y9" s="173">
        <v>68</v>
      </c>
      <c r="Z9" s="173">
        <v>9</v>
      </c>
      <c r="AA9" s="173">
        <v>1897</v>
      </c>
      <c r="AB9" s="173">
        <v>2753</v>
      </c>
      <c r="AC9" s="173">
        <v>676</v>
      </c>
      <c r="AD9" s="173">
        <v>2770</v>
      </c>
      <c r="AE9" s="173">
        <v>74005</v>
      </c>
      <c r="AF9" s="174">
        <v>147248</v>
      </c>
      <c r="AG9" s="175">
        <v>63079</v>
      </c>
      <c r="AH9" s="176">
        <v>133.43426496932418</v>
      </c>
      <c r="AI9" s="177"/>
    </row>
    <row r="10" spans="1:35" ht="23.1" customHeight="1" x14ac:dyDescent="0.3">
      <c r="B10" s="171">
        <v>3</v>
      </c>
      <c r="C10" s="172" t="s">
        <v>91</v>
      </c>
      <c r="D10" s="173">
        <v>7114</v>
      </c>
      <c r="E10" s="173">
        <v>1522</v>
      </c>
      <c r="F10" s="173">
        <v>99</v>
      </c>
      <c r="G10" s="173">
        <v>53</v>
      </c>
      <c r="H10" s="173">
        <v>0</v>
      </c>
      <c r="I10" s="173">
        <v>35</v>
      </c>
      <c r="J10" s="173">
        <v>28</v>
      </c>
      <c r="K10" s="173">
        <v>7</v>
      </c>
      <c r="L10" s="173">
        <v>0</v>
      </c>
      <c r="M10" s="173">
        <v>4</v>
      </c>
      <c r="N10" s="173">
        <v>0</v>
      </c>
      <c r="O10" s="173">
        <v>0</v>
      </c>
      <c r="P10" s="173">
        <v>0</v>
      </c>
      <c r="Q10" s="173">
        <v>6</v>
      </c>
      <c r="R10" s="173">
        <v>0</v>
      </c>
      <c r="S10" s="173">
        <v>2418</v>
      </c>
      <c r="T10" s="173">
        <v>783</v>
      </c>
      <c r="U10" s="173">
        <v>60</v>
      </c>
      <c r="V10" s="173">
        <v>5</v>
      </c>
      <c r="W10" s="173">
        <v>1</v>
      </c>
      <c r="X10" s="173">
        <v>0</v>
      </c>
      <c r="Y10" s="173">
        <v>7</v>
      </c>
      <c r="Z10" s="173">
        <v>34</v>
      </c>
      <c r="AA10" s="173">
        <v>4</v>
      </c>
      <c r="AB10" s="173">
        <v>1</v>
      </c>
      <c r="AC10" s="173">
        <v>0</v>
      </c>
      <c r="AD10" s="173">
        <v>46</v>
      </c>
      <c r="AE10" s="173">
        <v>3631</v>
      </c>
      <c r="AF10" s="178">
        <v>15858</v>
      </c>
      <c r="AG10" s="179">
        <v>2853</v>
      </c>
      <c r="AH10" s="176">
        <v>455.83596214511044</v>
      </c>
      <c r="AI10" s="177"/>
    </row>
    <row r="11" spans="1:35" ht="23.1" customHeight="1" x14ac:dyDescent="0.3">
      <c r="B11" s="171">
        <v>4</v>
      </c>
      <c r="C11" s="172" t="s">
        <v>92</v>
      </c>
      <c r="D11" s="173">
        <v>13771</v>
      </c>
      <c r="E11" s="173">
        <v>6787</v>
      </c>
      <c r="F11" s="173">
        <v>1073</v>
      </c>
      <c r="G11" s="173">
        <v>676</v>
      </c>
      <c r="H11" s="173">
        <v>0</v>
      </c>
      <c r="I11" s="173">
        <v>607</v>
      </c>
      <c r="J11" s="173">
        <v>298</v>
      </c>
      <c r="K11" s="173">
        <v>160</v>
      </c>
      <c r="L11" s="173">
        <v>11</v>
      </c>
      <c r="M11" s="173">
        <v>153</v>
      </c>
      <c r="N11" s="173">
        <v>6</v>
      </c>
      <c r="O11" s="173">
        <v>0</v>
      </c>
      <c r="P11" s="173">
        <v>0</v>
      </c>
      <c r="Q11" s="173">
        <v>65</v>
      </c>
      <c r="R11" s="173">
        <v>0</v>
      </c>
      <c r="S11" s="173">
        <v>50755</v>
      </c>
      <c r="T11" s="173">
        <v>6175</v>
      </c>
      <c r="U11" s="173">
        <v>2917</v>
      </c>
      <c r="V11" s="173">
        <v>1346</v>
      </c>
      <c r="W11" s="173">
        <v>2</v>
      </c>
      <c r="X11" s="173">
        <v>21</v>
      </c>
      <c r="Y11" s="173">
        <v>0</v>
      </c>
      <c r="Z11" s="173">
        <v>1</v>
      </c>
      <c r="AA11" s="173">
        <v>30</v>
      </c>
      <c r="AB11" s="173">
        <v>9</v>
      </c>
      <c r="AC11" s="173">
        <v>0</v>
      </c>
      <c r="AD11" s="173">
        <v>59</v>
      </c>
      <c r="AE11" s="173">
        <v>12358</v>
      </c>
      <c r="AF11" s="178">
        <v>97280</v>
      </c>
      <c r="AG11" s="179">
        <v>15106</v>
      </c>
      <c r="AH11" s="176">
        <v>543.98252350059579</v>
      </c>
      <c r="AI11" s="177"/>
    </row>
    <row r="12" spans="1:35" ht="23.1" customHeight="1" x14ac:dyDescent="0.3">
      <c r="B12" s="171">
        <v>5</v>
      </c>
      <c r="C12" s="172" t="s">
        <v>93</v>
      </c>
      <c r="D12" s="173">
        <v>4029</v>
      </c>
      <c r="E12" s="173">
        <v>1657</v>
      </c>
      <c r="F12" s="173">
        <v>222</v>
      </c>
      <c r="G12" s="173">
        <v>105</v>
      </c>
      <c r="H12" s="173">
        <v>0</v>
      </c>
      <c r="I12" s="173">
        <v>50</v>
      </c>
      <c r="J12" s="173">
        <v>82</v>
      </c>
      <c r="K12" s="173">
        <v>3</v>
      </c>
      <c r="L12" s="173">
        <v>19</v>
      </c>
      <c r="M12" s="173">
        <v>5</v>
      </c>
      <c r="N12" s="173">
        <v>5</v>
      </c>
      <c r="O12" s="173">
        <v>0</v>
      </c>
      <c r="P12" s="173">
        <v>0</v>
      </c>
      <c r="Q12" s="173">
        <v>5</v>
      </c>
      <c r="R12" s="173">
        <v>0</v>
      </c>
      <c r="S12" s="173">
        <v>253</v>
      </c>
      <c r="T12" s="173">
        <v>70</v>
      </c>
      <c r="U12" s="173">
        <v>8</v>
      </c>
      <c r="V12" s="173">
        <v>13</v>
      </c>
      <c r="W12" s="173">
        <v>0</v>
      </c>
      <c r="X12" s="173">
        <v>6</v>
      </c>
      <c r="Y12" s="173">
        <v>0</v>
      </c>
      <c r="Z12" s="173">
        <v>1</v>
      </c>
      <c r="AA12" s="173">
        <v>3</v>
      </c>
      <c r="AB12" s="173">
        <v>0</v>
      </c>
      <c r="AC12" s="173">
        <v>0</v>
      </c>
      <c r="AD12" s="173">
        <v>8</v>
      </c>
      <c r="AE12" s="173">
        <v>776</v>
      </c>
      <c r="AF12" s="178">
        <v>7320</v>
      </c>
      <c r="AG12" s="179">
        <v>1465</v>
      </c>
      <c r="AH12" s="176">
        <v>399.65870307167239</v>
      </c>
      <c r="AI12" s="177"/>
    </row>
    <row r="13" spans="1:35" ht="23.1" customHeight="1" x14ac:dyDescent="0.3">
      <c r="B13" s="171">
        <v>6</v>
      </c>
      <c r="C13" s="172" t="s">
        <v>94</v>
      </c>
      <c r="D13" s="173">
        <v>6946</v>
      </c>
      <c r="E13" s="173">
        <v>627</v>
      </c>
      <c r="F13" s="173">
        <v>95</v>
      </c>
      <c r="G13" s="173">
        <v>26</v>
      </c>
      <c r="H13" s="173">
        <v>0</v>
      </c>
      <c r="I13" s="173">
        <v>25</v>
      </c>
      <c r="J13" s="173">
        <v>9</v>
      </c>
      <c r="K13" s="173">
        <v>2</v>
      </c>
      <c r="L13" s="173">
        <v>3</v>
      </c>
      <c r="M13" s="173">
        <v>2</v>
      </c>
      <c r="N13" s="173">
        <v>1</v>
      </c>
      <c r="O13" s="173">
        <v>0</v>
      </c>
      <c r="P13" s="173">
        <v>0</v>
      </c>
      <c r="Q13" s="173">
        <v>2</v>
      </c>
      <c r="R13" s="173">
        <v>0</v>
      </c>
      <c r="S13" s="173">
        <v>1329</v>
      </c>
      <c r="T13" s="173">
        <v>59</v>
      </c>
      <c r="U13" s="173">
        <v>12</v>
      </c>
      <c r="V13" s="173">
        <v>3</v>
      </c>
      <c r="W13" s="173">
        <v>0</v>
      </c>
      <c r="X13" s="173">
        <v>1</v>
      </c>
      <c r="Y13" s="173">
        <v>0</v>
      </c>
      <c r="Z13" s="173">
        <v>18</v>
      </c>
      <c r="AA13" s="173">
        <v>0</v>
      </c>
      <c r="AB13" s="173">
        <v>1</v>
      </c>
      <c r="AC13" s="173">
        <v>0</v>
      </c>
      <c r="AD13" s="173">
        <v>9</v>
      </c>
      <c r="AE13" s="173">
        <v>704</v>
      </c>
      <c r="AF13" s="178">
        <v>9874</v>
      </c>
      <c r="AG13" s="179">
        <v>981</v>
      </c>
      <c r="AH13" s="176">
        <v>906.52395514780824</v>
      </c>
      <c r="AI13" s="177"/>
    </row>
    <row r="14" spans="1:35" ht="23.1" customHeight="1" x14ac:dyDescent="0.3">
      <c r="B14" s="171">
        <v>7</v>
      </c>
      <c r="C14" s="172" t="s">
        <v>95</v>
      </c>
      <c r="D14" s="173">
        <v>1126</v>
      </c>
      <c r="E14" s="173">
        <v>139</v>
      </c>
      <c r="F14" s="173">
        <v>22</v>
      </c>
      <c r="G14" s="173">
        <v>6</v>
      </c>
      <c r="H14" s="173">
        <v>0</v>
      </c>
      <c r="I14" s="173">
        <v>29</v>
      </c>
      <c r="J14" s="173">
        <v>3</v>
      </c>
      <c r="K14" s="173">
        <v>0</v>
      </c>
      <c r="L14" s="173">
        <v>2</v>
      </c>
      <c r="M14" s="173">
        <v>2</v>
      </c>
      <c r="N14" s="173">
        <v>0</v>
      </c>
      <c r="O14" s="173">
        <v>0</v>
      </c>
      <c r="P14" s="173">
        <v>0</v>
      </c>
      <c r="Q14" s="173">
        <v>0</v>
      </c>
      <c r="R14" s="173">
        <v>0</v>
      </c>
      <c r="S14" s="173">
        <v>1503</v>
      </c>
      <c r="T14" s="173">
        <v>278</v>
      </c>
      <c r="U14" s="173">
        <v>56</v>
      </c>
      <c r="V14" s="173">
        <v>2</v>
      </c>
      <c r="W14" s="173">
        <v>0</v>
      </c>
      <c r="X14" s="173">
        <v>0</v>
      </c>
      <c r="Y14" s="173">
        <v>1</v>
      </c>
      <c r="Z14" s="173">
        <v>0</v>
      </c>
      <c r="AA14" s="173">
        <v>1</v>
      </c>
      <c r="AB14" s="173">
        <v>0</v>
      </c>
      <c r="AC14" s="173">
        <v>0</v>
      </c>
      <c r="AD14" s="173">
        <v>2</v>
      </c>
      <c r="AE14" s="173">
        <v>695</v>
      </c>
      <c r="AF14" s="178">
        <v>3867</v>
      </c>
      <c r="AG14" s="179">
        <v>726</v>
      </c>
      <c r="AH14" s="176">
        <v>432.64462809917353</v>
      </c>
      <c r="AI14" s="177"/>
    </row>
    <row r="15" spans="1:35" ht="22.95" customHeight="1" x14ac:dyDescent="0.3">
      <c r="B15" s="171">
        <v>8</v>
      </c>
      <c r="C15" s="172" t="s">
        <v>96</v>
      </c>
      <c r="D15" s="173">
        <v>3425</v>
      </c>
      <c r="E15" s="173">
        <v>13047</v>
      </c>
      <c r="F15" s="173">
        <v>2983</v>
      </c>
      <c r="G15" s="173">
        <v>4628</v>
      </c>
      <c r="H15" s="173">
        <v>0</v>
      </c>
      <c r="I15" s="173">
        <v>1104</v>
      </c>
      <c r="J15" s="173">
        <v>189</v>
      </c>
      <c r="K15" s="173">
        <v>58</v>
      </c>
      <c r="L15" s="173">
        <v>621</v>
      </c>
      <c r="M15" s="173">
        <v>541</v>
      </c>
      <c r="N15" s="173">
        <v>296</v>
      </c>
      <c r="O15" s="173">
        <v>0</v>
      </c>
      <c r="P15" s="173">
        <v>0</v>
      </c>
      <c r="Q15" s="173">
        <v>163</v>
      </c>
      <c r="R15" s="173">
        <v>0</v>
      </c>
      <c r="S15" s="173">
        <v>7278</v>
      </c>
      <c r="T15" s="173">
        <v>126</v>
      </c>
      <c r="U15" s="173">
        <v>646</v>
      </c>
      <c r="V15" s="173">
        <v>1147</v>
      </c>
      <c r="W15" s="173">
        <v>0</v>
      </c>
      <c r="X15" s="173">
        <v>406</v>
      </c>
      <c r="Y15" s="173">
        <v>14</v>
      </c>
      <c r="Z15" s="173">
        <v>495</v>
      </c>
      <c r="AA15" s="173">
        <v>832</v>
      </c>
      <c r="AB15" s="173">
        <v>685</v>
      </c>
      <c r="AC15" s="173">
        <v>58</v>
      </c>
      <c r="AD15" s="173">
        <v>990</v>
      </c>
      <c r="AE15" s="173">
        <v>86</v>
      </c>
      <c r="AF15" s="178">
        <v>39818</v>
      </c>
      <c r="AG15" s="179">
        <v>7607</v>
      </c>
      <c r="AH15" s="176">
        <v>423.43893782042858</v>
      </c>
      <c r="AI15" s="177"/>
    </row>
    <row r="16" spans="1:35" ht="23.1" customHeight="1" x14ac:dyDescent="0.3">
      <c r="B16" s="180" t="s">
        <v>97</v>
      </c>
      <c r="C16" s="181"/>
      <c r="D16" s="182">
        <v>51976</v>
      </c>
      <c r="E16" s="182">
        <v>32670</v>
      </c>
      <c r="F16" s="182">
        <v>9192</v>
      </c>
      <c r="G16" s="182">
        <v>12727</v>
      </c>
      <c r="H16" s="182">
        <v>0</v>
      </c>
      <c r="I16" s="182">
        <v>3629</v>
      </c>
      <c r="J16" s="182">
        <v>1628</v>
      </c>
      <c r="K16" s="182">
        <v>271</v>
      </c>
      <c r="L16" s="182">
        <v>3686</v>
      </c>
      <c r="M16" s="182">
        <v>2346</v>
      </c>
      <c r="N16" s="182">
        <v>1197</v>
      </c>
      <c r="O16" s="182">
        <v>0</v>
      </c>
      <c r="P16" s="182">
        <v>0</v>
      </c>
      <c r="Q16" s="182">
        <v>1320</v>
      </c>
      <c r="R16" s="182">
        <v>0</v>
      </c>
      <c r="S16" s="182">
        <v>76106</v>
      </c>
      <c r="T16" s="182">
        <v>8621</v>
      </c>
      <c r="U16" s="182">
        <v>4593</v>
      </c>
      <c r="V16" s="182">
        <v>5581</v>
      </c>
      <c r="W16" s="182">
        <v>6</v>
      </c>
      <c r="X16" s="182">
        <v>2571</v>
      </c>
      <c r="Y16" s="182">
        <v>90</v>
      </c>
      <c r="Z16" s="182">
        <v>562</v>
      </c>
      <c r="AA16" s="182">
        <v>2850</v>
      </c>
      <c r="AB16" s="182">
        <v>3474</v>
      </c>
      <c r="AC16" s="182">
        <v>735</v>
      </c>
      <c r="AD16" s="182">
        <v>3894</v>
      </c>
      <c r="AE16" s="182">
        <v>92280</v>
      </c>
      <c r="AF16" s="183">
        <v>322005</v>
      </c>
      <c r="AG16" s="183">
        <v>91870</v>
      </c>
      <c r="AH16" s="184">
        <v>250.50070752149779</v>
      </c>
      <c r="AI16" s="177"/>
    </row>
    <row r="17" spans="2:35" ht="23.1" customHeight="1" x14ac:dyDescent="0.3">
      <c r="B17" s="171">
        <v>9</v>
      </c>
      <c r="C17" s="172" t="s">
        <v>98</v>
      </c>
      <c r="D17" s="173">
        <v>0</v>
      </c>
      <c r="E17" s="173">
        <v>0</v>
      </c>
      <c r="F17" s="173">
        <v>0</v>
      </c>
      <c r="G17" s="173">
        <v>0</v>
      </c>
      <c r="H17" s="173">
        <v>0</v>
      </c>
      <c r="I17" s="173">
        <v>0</v>
      </c>
      <c r="J17" s="173">
        <v>0</v>
      </c>
      <c r="K17" s="173">
        <v>2</v>
      </c>
      <c r="L17" s="173">
        <v>0</v>
      </c>
      <c r="M17" s="173">
        <v>0</v>
      </c>
      <c r="N17" s="173">
        <v>0</v>
      </c>
      <c r="O17" s="173">
        <v>0</v>
      </c>
      <c r="P17" s="173">
        <v>0</v>
      </c>
      <c r="Q17" s="173">
        <v>0</v>
      </c>
      <c r="R17" s="173">
        <v>0</v>
      </c>
      <c r="S17" s="173">
        <v>0</v>
      </c>
      <c r="T17" s="173">
        <v>86</v>
      </c>
      <c r="U17" s="173">
        <v>0</v>
      </c>
      <c r="V17" s="173">
        <v>0</v>
      </c>
      <c r="W17" s="173">
        <v>0</v>
      </c>
      <c r="X17" s="173">
        <v>0</v>
      </c>
      <c r="Y17" s="173">
        <v>0</v>
      </c>
      <c r="Z17" s="173">
        <v>0</v>
      </c>
      <c r="AA17" s="173">
        <v>0</v>
      </c>
      <c r="AB17" s="173">
        <v>0</v>
      </c>
      <c r="AC17" s="173">
        <v>0</v>
      </c>
      <c r="AD17" s="173">
        <v>0</v>
      </c>
      <c r="AE17" s="173">
        <v>962</v>
      </c>
      <c r="AF17" s="178">
        <v>1050</v>
      </c>
      <c r="AG17" s="185">
        <v>436</v>
      </c>
      <c r="AH17" s="176">
        <v>140.8256880733945</v>
      </c>
      <c r="AI17" s="177"/>
    </row>
    <row r="18" spans="2:35" ht="23.1" customHeight="1" x14ac:dyDescent="0.3">
      <c r="B18" s="171">
        <v>10</v>
      </c>
      <c r="C18" s="172" t="s">
        <v>99</v>
      </c>
      <c r="D18" s="173">
        <v>35854</v>
      </c>
      <c r="E18" s="173">
        <v>3722</v>
      </c>
      <c r="F18" s="173">
        <v>285</v>
      </c>
      <c r="G18" s="173">
        <v>138</v>
      </c>
      <c r="H18" s="173">
        <v>0</v>
      </c>
      <c r="I18" s="173">
        <v>187</v>
      </c>
      <c r="J18" s="173">
        <v>55</v>
      </c>
      <c r="K18" s="173">
        <v>2</v>
      </c>
      <c r="L18" s="173">
        <v>10</v>
      </c>
      <c r="M18" s="173">
        <v>33</v>
      </c>
      <c r="N18" s="173">
        <v>0</v>
      </c>
      <c r="O18" s="173">
        <v>0</v>
      </c>
      <c r="P18" s="173">
        <v>0</v>
      </c>
      <c r="Q18" s="173">
        <v>9</v>
      </c>
      <c r="R18" s="173">
        <v>0</v>
      </c>
      <c r="S18" s="173">
        <v>4665</v>
      </c>
      <c r="T18" s="173">
        <v>1769</v>
      </c>
      <c r="U18" s="173">
        <v>269</v>
      </c>
      <c r="V18" s="173">
        <v>146</v>
      </c>
      <c r="W18" s="173">
        <v>0</v>
      </c>
      <c r="X18" s="173">
        <v>4</v>
      </c>
      <c r="Y18" s="173">
        <v>0</v>
      </c>
      <c r="Z18" s="173">
        <v>11</v>
      </c>
      <c r="AA18" s="173">
        <v>2</v>
      </c>
      <c r="AB18" s="173">
        <v>0</v>
      </c>
      <c r="AC18" s="173">
        <v>0</v>
      </c>
      <c r="AD18" s="173">
        <v>37</v>
      </c>
      <c r="AE18" s="173">
        <v>1549</v>
      </c>
      <c r="AF18" s="178">
        <v>48747</v>
      </c>
      <c r="AG18" s="179">
        <v>7274</v>
      </c>
      <c r="AH18" s="176">
        <v>570.15397305471549</v>
      </c>
      <c r="AI18" s="177"/>
    </row>
    <row r="19" spans="2:35" ht="23.1" customHeight="1" x14ac:dyDescent="0.3">
      <c r="B19" s="171">
        <v>11</v>
      </c>
      <c r="C19" s="172" t="s">
        <v>100</v>
      </c>
      <c r="D19" s="173">
        <v>5695</v>
      </c>
      <c r="E19" s="173">
        <v>4598</v>
      </c>
      <c r="F19" s="173">
        <v>130</v>
      </c>
      <c r="G19" s="173">
        <v>58</v>
      </c>
      <c r="H19" s="173">
        <v>0</v>
      </c>
      <c r="I19" s="173">
        <v>85</v>
      </c>
      <c r="J19" s="173">
        <v>23</v>
      </c>
      <c r="K19" s="173">
        <v>33</v>
      </c>
      <c r="L19" s="173">
        <v>7</v>
      </c>
      <c r="M19" s="173">
        <v>3</v>
      </c>
      <c r="N19" s="173">
        <v>1</v>
      </c>
      <c r="O19" s="173">
        <v>0</v>
      </c>
      <c r="P19" s="173">
        <v>0</v>
      </c>
      <c r="Q19" s="173">
        <v>7</v>
      </c>
      <c r="R19" s="173">
        <v>0</v>
      </c>
      <c r="S19" s="173">
        <v>639</v>
      </c>
      <c r="T19" s="173">
        <v>583</v>
      </c>
      <c r="U19" s="173">
        <v>24</v>
      </c>
      <c r="V19" s="173">
        <v>0</v>
      </c>
      <c r="W19" s="173">
        <v>1086</v>
      </c>
      <c r="X19" s="173">
        <v>2</v>
      </c>
      <c r="Y19" s="173">
        <v>0</v>
      </c>
      <c r="Z19" s="173">
        <v>4</v>
      </c>
      <c r="AA19" s="173">
        <v>1</v>
      </c>
      <c r="AB19" s="173">
        <v>0</v>
      </c>
      <c r="AC19" s="173">
        <v>0</v>
      </c>
      <c r="AD19" s="173">
        <v>13</v>
      </c>
      <c r="AE19" s="173">
        <v>98</v>
      </c>
      <c r="AF19" s="178">
        <v>13090</v>
      </c>
      <c r="AG19" s="179">
        <v>2587</v>
      </c>
      <c r="AH19" s="176">
        <v>405.99149594124475</v>
      </c>
      <c r="AI19" s="177"/>
    </row>
    <row r="20" spans="2:35" ht="23.1" customHeight="1" x14ac:dyDescent="0.3">
      <c r="B20" s="171">
        <v>12</v>
      </c>
      <c r="C20" s="172" t="s">
        <v>101</v>
      </c>
      <c r="D20" s="173">
        <v>13102</v>
      </c>
      <c r="E20" s="173">
        <v>4487</v>
      </c>
      <c r="F20" s="173">
        <v>82</v>
      </c>
      <c r="G20" s="173">
        <v>15</v>
      </c>
      <c r="H20" s="173">
        <v>0</v>
      </c>
      <c r="I20" s="173">
        <v>30</v>
      </c>
      <c r="J20" s="173">
        <v>17</v>
      </c>
      <c r="K20" s="173">
        <v>9</v>
      </c>
      <c r="L20" s="173">
        <v>5</v>
      </c>
      <c r="M20" s="173">
        <v>3</v>
      </c>
      <c r="N20" s="173">
        <v>6</v>
      </c>
      <c r="O20" s="173">
        <v>0</v>
      </c>
      <c r="P20" s="173">
        <v>0</v>
      </c>
      <c r="Q20" s="173">
        <v>0</v>
      </c>
      <c r="R20" s="173">
        <v>0</v>
      </c>
      <c r="S20" s="173">
        <v>179</v>
      </c>
      <c r="T20" s="173">
        <v>298</v>
      </c>
      <c r="U20" s="173">
        <v>1</v>
      </c>
      <c r="V20" s="173">
        <v>0</v>
      </c>
      <c r="W20" s="173">
        <v>1</v>
      </c>
      <c r="X20" s="173">
        <v>2</v>
      </c>
      <c r="Y20" s="173">
        <v>0</v>
      </c>
      <c r="Z20" s="173">
        <v>2</v>
      </c>
      <c r="AA20" s="173">
        <v>0</v>
      </c>
      <c r="AB20" s="173">
        <v>0</v>
      </c>
      <c r="AC20" s="173">
        <v>0</v>
      </c>
      <c r="AD20" s="173">
        <v>4</v>
      </c>
      <c r="AE20" s="173">
        <v>193</v>
      </c>
      <c r="AF20" s="178">
        <v>18436</v>
      </c>
      <c r="AG20" s="179">
        <v>3129</v>
      </c>
      <c r="AH20" s="176">
        <v>489.19782678171941</v>
      </c>
      <c r="AI20" s="177"/>
    </row>
    <row r="21" spans="2:35" ht="23.1" customHeight="1" x14ac:dyDescent="0.3">
      <c r="B21" s="171">
        <v>13</v>
      </c>
      <c r="C21" s="172" t="s">
        <v>102</v>
      </c>
      <c r="D21" s="173">
        <v>5616</v>
      </c>
      <c r="E21" s="173">
        <v>2499</v>
      </c>
      <c r="F21" s="173">
        <v>249</v>
      </c>
      <c r="G21" s="173">
        <v>122</v>
      </c>
      <c r="H21" s="173">
        <v>0</v>
      </c>
      <c r="I21" s="173">
        <v>49</v>
      </c>
      <c r="J21" s="173">
        <v>16</v>
      </c>
      <c r="K21" s="173">
        <v>2</v>
      </c>
      <c r="L21" s="173">
        <v>0</v>
      </c>
      <c r="M21" s="173">
        <v>3</v>
      </c>
      <c r="N21" s="173">
        <v>0</v>
      </c>
      <c r="O21" s="173">
        <v>0</v>
      </c>
      <c r="P21" s="173">
        <v>0</v>
      </c>
      <c r="Q21" s="173">
        <v>2</v>
      </c>
      <c r="R21" s="173">
        <v>0</v>
      </c>
      <c r="S21" s="173">
        <v>401</v>
      </c>
      <c r="T21" s="173">
        <v>289</v>
      </c>
      <c r="U21" s="173">
        <v>15</v>
      </c>
      <c r="V21" s="173">
        <v>4</v>
      </c>
      <c r="W21" s="173">
        <v>56</v>
      </c>
      <c r="X21" s="173">
        <v>12</v>
      </c>
      <c r="Y21" s="173">
        <v>0</v>
      </c>
      <c r="Z21" s="173">
        <v>0</v>
      </c>
      <c r="AA21" s="173">
        <v>23</v>
      </c>
      <c r="AB21" s="173">
        <v>34</v>
      </c>
      <c r="AC21" s="173">
        <v>0</v>
      </c>
      <c r="AD21" s="173">
        <v>11</v>
      </c>
      <c r="AE21" s="173">
        <v>322</v>
      </c>
      <c r="AF21" s="178">
        <v>9725</v>
      </c>
      <c r="AG21" s="179">
        <v>636</v>
      </c>
      <c r="AH21" s="176">
        <v>1429.0880503144654</v>
      </c>
      <c r="AI21" s="177"/>
    </row>
    <row r="22" spans="2:35" ht="23.1" customHeight="1" x14ac:dyDescent="0.3">
      <c r="B22" s="171">
        <v>14</v>
      </c>
      <c r="C22" s="172" t="s">
        <v>103</v>
      </c>
      <c r="D22" s="173">
        <v>24731</v>
      </c>
      <c r="E22" s="173">
        <v>17970</v>
      </c>
      <c r="F22" s="173">
        <v>1106</v>
      </c>
      <c r="G22" s="173">
        <v>247</v>
      </c>
      <c r="H22" s="173">
        <v>0</v>
      </c>
      <c r="I22" s="173">
        <v>394</v>
      </c>
      <c r="J22" s="173">
        <v>96</v>
      </c>
      <c r="K22" s="173">
        <v>3170</v>
      </c>
      <c r="L22" s="173">
        <v>6</v>
      </c>
      <c r="M22" s="173">
        <v>10</v>
      </c>
      <c r="N22" s="173">
        <v>24</v>
      </c>
      <c r="O22" s="173">
        <v>0</v>
      </c>
      <c r="P22" s="173">
        <v>0</v>
      </c>
      <c r="Q22" s="173">
        <v>23</v>
      </c>
      <c r="R22" s="173">
        <v>0</v>
      </c>
      <c r="S22" s="173">
        <v>2615</v>
      </c>
      <c r="T22" s="173">
        <v>1670</v>
      </c>
      <c r="U22" s="173">
        <v>130</v>
      </c>
      <c r="V22" s="173">
        <v>22</v>
      </c>
      <c r="W22" s="173">
        <v>52</v>
      </c>
      <c r="X22" s="173">
        <v>1</v>
      </c>
      <c r="Y22" s="173">
        <v>0</v>
      </c>
      <c r="Z22" s="173">
        <v>13</v>
      </c>
      <c r="AA22" s="173">
        <v>31</v>
      </c>
      <c r="AB22" s="173">
        <v>64</v>
      </c>
      <c r="AC22" s="173">
        <v>0</v>
      </c>
      <c r="AD22" s="173">
        <v>66</v>
      </c>
      <c r="AE22" s="173">
        <v>2649</v>
      </c>
      <c r="AF22" s="178">
        <v>55090</v>
      </c>
      <c r="AG22" s="179">
        <v>6983</v>
      </c>
      <c r="AH22" s="176">
        <v>688.91593870829149</v>
      </c>
      <c r="AI22" s="177"/>
    </row>
    <row r="23" spans="2:35" ht="23.1" customHeight="1" x14ac:dyDescent="0.3">
      <c r="B23" s="171">
        <v>15</v>
      </c>
      <c r="C23" s="172" t="s">
        <v>104</v>
      </c>
      <c r="D23" s="173">
        <v>1775</v>
      </c>
      <c r="E23" s="173">
        <v>86</v>
      </c>
      <c r="F23" s="173">
        <v>7</v>
      </c>
      <c r="G23" s="173">
        <v>1</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6491</v>
      </c>
      <c r="AA23" s="173">
        <v>0</v>
      </c>
      <c r="AB23" s="173">
        <v>0</v>
      </c>
      <c r="AC23" s="173">
        <v>0</v>
      </c>
      <c r="AD23" s="173">
        <v>0</v>
      </c>
      <c r="AE23" s="173">
        <v>52717</v>
      </c>
      <c r="AF23" s="178">
        <v>61077</v>
      </c>
      <c r="AG23" s="179">
        <v>49995</v>
      </c>
      <c r="AH23" s="176">
        <v>22.166216621662166</v>
      </c>
      <c r="AI23" s="177"/>
    </row>
    <row r="24" spans="2:35" ht="23.1" customHeight="1" x14ac:dyDescent="0.3">
      <c r="B24" s="171">
        <v>16</v>
      </c>
      <c r="C24" s="172" t="s">
        <v>105</v>
      </c>
      <c r="D24" s="173">
        <v>3228</v>
      </c>
      <c r="E24" s="173">
        <v>1312</v>
      </c>
      <c r="F24" s="173">
        <v>35</v>
      </c>
      <c r="G24" s="173">
        <v>34</v>
      </c>
      <c r="H24" s="173">
        <v>0</v>
      </c>
      <c r="I24" s="173">
        <v>26</v>
      </c>
      <c r="J24" s="173">
        <v>4</v>
      </c>
      <c r="K24" s="173">
        <v>1</v>
      </c>
      <c r="L24" s="173">
        <v>2</v>
      </c>
      <c r="M24" s="173">
        <v>4</v>
      </c>
      <c r="N24" s="173">
        <v>3</v>
      </c>
      <c r="O24" s="173">
        <v>0</v>
      </c>
      <c r="P24" s="173">
        <v>0</v>
      </c>
      <c r="Q24" s="173">
        <v>6</v>
      </c>
      <c r="R24" s="173">
        <v>0</v>
      </c>
      <c r="S24" s="173">
        <v>98</v>
      </c>
      <c r="T24" s="173">
        <v>31</v>
      </c>
      <c r="U24" s="173">
        <v>3</v>
      </c>
      <c r="V24" s="173">
        <v>0</v>
      </c>
      <c r="W24" s="173">
        <v>0</v>
      </c>
      <c r="X24" s="173">
        <v>1</v>
      </c>
      <c r="Y24" s="173">
        <v>0</v>
      </c>
      <c r="Z24" s="173">
        <v>4</v>
      </c>
      <c r="AA24" s="173">
        <v>2</v>
      </c>
      <c r="AB24" s="173">
        <v>1</v>
      </c>
      <c r="AC24" s="173">
        <v>0</v>
      </c>
      <c r="AD24" s="173">
        <v>9</v>
      </c>
      <c r="AE24" s="173">
        <v>920</v>
      </c>
      <c r="AF24" s="178">
        <v>5724</v>
      </c>
      <c r="AG24" s="179">
        <v>1788</v>
      </c>
      <c r="AH24" s="176">
        <v>220.13422818791946</v>
      </c>
      <c r="AI24" s="177"/>
    </row>
    <row r="25" spans="2:35" ht="23.1" customHeight="1" x14ac:dyDescent="0.3">
      <c r="B25" s="180" t="s">
        <v>106</v>
      </c>
      <c r="C25" s="181"/>
      <c r="D25" s="182">
        <v>90001</v>
      </c>
      <c r="E25" s="182">
        <v>34674</v>
      </c>
      <c r="F25" s="182">
        <v>1894</v>
      </c>
      <c r="G25" s="182">
        <v>615</v>
      </c>
      <c r="H25" s="182">
        <v>0</v>
      </c>
      <c r="I25" s="182">
        <v>771</v>
      </c>
      <c r="J25" s="182">
        <v>211</v>
      </c>
      <c r="K25" s="182">
        <v>3219</v>
      </c>
      <c r="L25" s="182">
        <v>30</v>
      </c>
      <c r="M25" s="182">
        <v>56</v>
      </c>
      <c r="N25" s="182">
        <v>34</v>
      </c>
      <c r="O25" s="182">
        <v>0</v>
      </c>
      <c r="P25" s="182">
        <v>0</v>
      </c>
      <c r="Q25" s="182">
        <v>47</v>
      </c>
      <c r="R25" s="182">
        <v>0</v>
      </c>
      <c r="S25" s="182">
        <v>8597</v>
      </c>
      <c r="T25" s="182">
        <v>4726</v>
      </c>
      <c r="U25" s="182">
        <v>442</v>
      </c>
      <c r="V25" s="182">
        <v>172</v>
      </c>
      <c r="W25" s="182">
        <v>1195</v>
      </c>
      <c r="X25" s="182">
        <v>22</v>
      </c>
      <c r="Y25" s="182">
        <v>0</v>
      </c>
      <c r="Z25" s="182">
        <v>6525</v>
      </c>
      <c r="AA25" s="182">
        <v>59</v>
      </c>
      <c r="AB25" s="182">
        <v>99</v>
      </c>
      <c r="AC25" s="182">
        <v>0</v>
      </c>
      <c r="AD25" s="182">
        <v>140</v>
      </c>
      <c r="AE25" s="182">
        <v>59410</v>
      </c>
      <c r="AF25" s="183">
        <v>212939</v>
      </c>
      <c r="AG25" s="183">
        <v>72828</v>
      </c>
      <c r="AH25" s="184">
        <v>192.38617015433624</v>
      </c>
      <c r="AI25" s="177"/>
    </row>
    <row r="26" spans="2:35" ht="23.1" customHeight="1" x14ac:dyDescent="0.3">
      <c r="B26" s="171">
        <v>17</v>
      </c>
      <c r="C26" s="172" t="s">
        <v>107</v>
      </c>
      <c r="D26" s="173">
        <v>640</v>
      </c>
      <c r="E26" s="173">
        <v>3608</v>
      </c>
      <c r="F26" s="173">
        <v>4</v>
      </c>
      <c r="G26" s="173">
        <v>19</v>
      </c>
      <c r="H26" s="173">
        <v>0</v>
      </c>
      <c r="I26" s="173">
        <v>0</v>
      </c>
      <c r="J26" s="173">
        <v>0</v>
      </c>
      <c r="K26" s="173">
        <v>0</v>
      </c>
      <c r="L26" s="173">
        <v>0</v>
      </c>
      <c r="M26" s="173">
        <v>0</v>
      </c>
      <c r="N26" s="173">
        <v>0</v>
      </c>
      <c r="O26" s="173">
        <v>0</v>
      </c>
      <c r="P26" s="173">
        <v>0</v>
      </c>
      <c r="Q26" s="173">
        <v>1</v>
      </c>
      <c r="R26" s="173">
        <v>0</v>
      </c>
      <c r="S26" s="173">
        <v>4</v>
      </c>
      <c r="T26" s="173">
        <v>1</v>
      </c>
      <c r="U26" s="173">
        <v>0</v>
      </c>
      <c r="V26" s="173">
        <v>0</v>
      </c>
      <c r="W26" s="173">
        <v>0</v>
      </c>
      <c r="X26" s="173">
        <v>0</v>
      </c>
      <c r="Y26" s="173">
        <v>0</v>
      </c>
      <c r="Z26" s="173">
        <v>0</v>
      </c>
      <c r="AA26" s="173">
        <v>0</v>
      </c>
      <c r="AB26" s="173">
        <v>0</v>
      </c>
      <c r="AC26" s="173">
        <v>0</v>
      </c>
      <c r="AD26" s="173">
        <v>0</v>
      </c>
      <c r="AE26" s="173">
        <v>157</v>
      </c>
      <c r="AF26" s="178">
        <v>4434</v>
      </c>
      <c r="AG26" s="179">
        <v>201</v>
      </c>
      <c r="AH26" s="176">
        <v>2105.9701492537315</v>
      </c>
      <c r="AI26" s="177"/>
    </row>
    <row r="27" spans="2:35" ht="23.1" customHeight="1" x14ac:dyDescent="0.3">
      <c r="B27" s="171">
        <v>18</v>
      </c>
      <c r="C27" s="172" t="s">
        <v>108</v>
      </c>
      <c r="D27" s="173">
        <v>99</v>
      </c>
      <c r="E27" s="173">
        <v>90</v>
      </c>
      <c r="F27" s="173">
        <v>0</v>
      </c>
      <c r="G27" s="173">
        <v>0</v>
      </c>
      <c r="H27" s="173">
        <v>0</v>
      </c>
      <c r="I27" s="173">
        <v>0</v>
      </c>
      <c r="J27" s="173">
        <v>0</v>
      </c>
      <c r="K27" s="173">
        <v>0</v>
      </c>
      <c r="L27" s="173">
        <v>0</v>
      </c>
      <c r="M27" s="173">
        <v>0</v>
      </c>
      <c r="N27" s="173">
        <v>0</v>
      </c>
      <c r="O27" s="173">
        <v>0</v>
      </c>
      <c r="P27" s="173">
        <v>0</v>
      </c>
      <c r="Q27" s="173">
        <v>0</v>
      </c>
      <c r="R27" s="173">
        <v>0</v>
      </c>
      <c r="S27" s="173">
        <v>0</v>
      </c>
      <c r="T27" s="173">
        <v>5</v>
      </c>
      <c r="U27" s="173">
        <v>0</v>
      </c>
      <c r="V27" s="173">
        <v>0</v>
      </c>
      <c r="W27" s="173">
        <v>0</v>
      </c>
      <c r="X27" s="173">
        <v>0</v>
      </c>
      <c r="Y27" s="173">
        <v>0</v>
      </c>
      <c r="Z27" s="173">
        <v>0</v>
      </c>
      <c r="AA27" s="173">
        <v>0</v>
      </c>
      <c r="AB27" s="173">
        <v>0</v>
      </c>
      <c r="AC27" s="173">
        <v>0</v>
      </c>
      <c r="AD27" s="173">
        <v>0</v>
      </c>
      <c r="AE27" s="173">
        <v>0</v>
      </c>
      <c r="AF27" s="178">
        <v>194</v>
      </c>
      <c r="AG27" s="186">
        <v>28</v>
      </c>
      <c r="AH27" s="176">
        <v>592.85714285714289</v>
      </c>
      <c r="AI27" s="177"/>
    </row>
    <row r="28" spans="2:35" ht="23.1" customHeight="1" x14ac:dyDescent="0.3">
      <c r="B28" s="171">
        <v>19</v>
      </c>
      <c r="C28" s="172" t="s">
        <v>109</v>
      </c>
      <c r="D28" s="173">
        <v>500</v>
      </c>
      <c r="E28" s="173">
        <v>330</v>
      </c>
      <c r="F28" s="173">
        <v>2</v>
      </c>
      <c r="G28" s="173">
        <v>13</v>
      </c>
      <c r="H28" s="173">
        <v>0</v>
      </c>
      <c r="I28" s="173">
        <v>2</v>
      </c>
      <c r="J28" s="173">
        <v>2</v>
      </c>
      <c r="K28" s="173">
        <v>0</v>
      </c>
      <c r="L28" s="173">
        <v>0</v>
      </c>
      <c r="M28" s="173">
        <v>2</v>
      </c>
      <c r="N28" s="173">
        <v>1</v>
      </c>
      <c r="O28" s="173">
        <v>0</v>
      </c>
      <c r="P28" s="173">
        <v>0</v>
      </c>
      <c r="Q28" s="173">
        <v>1</v>
      </c>
      <c r="R28" s="173">
        <v>0</v>
      </c>
      <c r="S28" s="173">
        <v>26</v>
      </c>
      <c r="T28" s="173">
        <v>0</v>
      </c>
      <c r="U28" s="173">
        <v>1</v>
      </c>
      <c r="V28" s="173">
        <v>0</v>
      </c>
      <c r="W28" s="173">
        <v>0</v>
      </c>
      <c r="X28" s="173">
        <v>1</v>
      </c>
      <c r="Y28" s="173">
        <v>0</v>
      </c>
      <c r="Z28" s="173">
        <v>0</v>
      </c>
      <c r="AA28" s="173">
        <v>0</v>
      </c>
      <c r="AB28" s="173">
        <v>1</v>
      </c>
      <c r="AC28" s="173">
        <v>0</v>
      </c>
      <c r="AD28" s="173">
        <v>3</v>
      </c>
      <c r="AE28" s="173">
        <v>54</v>
      </c>
      <c r="AF28" s="178">
        <v>939</v>
      </c>
      <c r="AG28" s="179">
        <v>110</v>
      </c>
      <c r="AH28" s="176">
        <v>753.63636363636363</v>
      </c>
      <c r="AI28" s="177"/>
    </row>
    <row r="29" spans="2:35" ht="23.1" customHeight="1" x14ac:dyDescent="0.3">
      <c r="B29" s="171">
        <v>20</v>
      </c>
      <c r="C29" s="172" t="s">
        <v>110</v>
      </c>
      <c r="D29" s="173">
        <v>102</v>
      </c>
      <c r="E29" s="173">
        <v>150</v>
      </c>
      <c r="F29" s="173">
        <v>4</v>
      </c>
      <c r="G29" s="173">
        <v>0</v>
      </c>
      <c r="H29" s="173">
        <v>0</v>
      </c>
      <c r="I29" s="173">
        <v>0</v>
      </c>
      <c r="J29" s="173">
        <v>0</v>
      </c>
      <c r="K29" s="173">
        <v>0</v>
      </c>
      <c r="L29" s="173">
        <v>0</v>
      </c>
      <c r="M29" s="173">
        <v>0</v>
      </c>
      <c r="N29" s="173">
        <v>0</v>
      </c>
      <c r="O29" s="173">
        <v>0</v>
      </c>
      <c r="P29" s="173">
        <v>0</v>
      </c>
      <c r="Q29" s="173">
        <v>0</v>
      </c>
      <c r="R29" s="173">
        <v>0</v>
      </c>
      <c r="S29" s="173">
        <v>4</v>
      </c>
      <c r="T29" s="173">
        <v>0</v>
      </c>
      <c r="U29" s="173">
        <v>0</v>
      </c>
      <c r="V29" s="173">
        <v>0</v>
      </c>
      <c r="W29" s="173">
        <v>0</v>
      </c>
      <c r="X29" s="173">
        <v>0</v>
      </c>
      <c r="Y29" s="173">
        <v>0</v>
      </c>
      <c r="Z29" s="173">
        <v>0</v>
      </c>
      <c r="AA29" s="173">
        <v>0</v>
      </c>
      <c r="AB29" s="173">
        <v>0</v>
      </c>
      <c r="AC29" s="173">
        <v>0</v>
      </c>
      <c r="AD29" s="173">
        <v>1</v>
      </c>
      <c r="AE29" s="173">
        <v>288</v>
      </c>
      <c r="AF29" s="178">
        <v>549</v>
      </c>
      <c r="AG29" s="179">
        <v>118</v>
      </c>
      <c r="AH29" s="176">
        <v>365.25423728813558</v>
      </c>
      <c r="AI29" s="177"/>
    </row>
    <row r="30" spans="2:35" ht="23.1" customHeight="1" x14ac:dyDescent="0.3">
      <c r="B30" s="171">
        <v>21</v>
      </c>
      <c r="C30" s="172" t="s">
        <v>111</v>
      </c>
      <c r="D30" s="173">
        <v>23</v>
      </c>
      <c r="E30" s="173">
        <v>241</v>
      </c>
      <c r="F30" s="173">
        <v>0</v>
      </c>
      <c r="G30" s="173">
        <v>1</v>
      </c>
      <c r="H30" s="173">
        <v>0</v>
      </c>
      <c r="I30" s="173">
        <v>5</v>
      </c>
      <c r="J30" s="173">
        <v>0</v>
      </c>
      <c r="K30" s="173">
        <v>0</v>
      </c>
      <c r="L30" s="173">
        <v>0</v>
      </c>
      <c r="M30" s="173">
        <v>0</v>
      </c>
      <c r="N30" s="173">
        <v>1</v>
      </c>
      <c r="O30" s="173">
        <v>0</v>
      </c>
      <c r="P30" s="173">
        <v>0</v>
      </c>
      <c r="Q30" s="173">
        <v>0</v>
      </c>
      <c r="R30" s="173">
        <v>0</v>
      </c>
      <c r="S30" s="173">
        <v>0</v>
      </c>
      <c r="T30" s="173">
        <v>0</v>
      </c>
      <c r="U30" s="173">
        <v>0</v>
      </c>
      <c r="V30" s="173">
        <v>0</v>
      </c>
      <c r="W30" s="173">
        <v>0</v>
      </c>
      <c r="X30" s="173">
        <v>0</v>
      </c>
      <c r="Y30" s="173">
        <v>0</v>
      </c>
      <c r="Z30" s="173">
        <v>0</v>
      </c>
      <c r="AA30" s="173">
        <v>1</v>
      </c>
      <c r="AB30" s="173">
        <v>0</v>
      </c>
      <c r="AC30" s="173">
        <v>0</v>
      </c>
      <c r="AD30" s="173">
        <v>0</v>
      </c>
      <c r="AE30" s="173">
        <v>0</v>
      </c>
      <c r="AF30" s="178">
        <v>272</v>
      </c>
      <c r="AG30" s="179">
        <v>78</v>
      </c>
      <c r="AH30" s="176">
        <v>248.71794871794873</v>
      </c>
      <c r="AI30" s="177"/>
    </row>
    <row r="31" spans="2:35" ht="23.1" customHeight="1" x14ac:dyDescent="0.3">
      <c r="B31" s="171">
        <v>22</v>
      </c>
      <c r="C31" s="172" t="s">
        <v>112</v>
      </c>
      <c r="D31" s="173">
        <v>1116</v>
      </c>
      <c r="E31" s="173">
        <v>573</v>
      </c>
      <c r="F31" s="173">
        <v>3</v>
      </c>
      <c r="G31" s="173">
        <v>4</v>
      </c>
      <c r="H31" s="173">
        <v>0</v>
      </c>
      <c r="I31" s="173">
        <v>2</v>
      </c>
      <c r="J31" s="173">
        <v>1</v>
      </c>
      <c r="K31" s="173">
        <v>0</v>
      </c>
      <c r="L31" s="173">
        <v>1</v>
      </c>
      <c r="M31" s="173">
        <v>2</v>
      </c>
      <c r="N31" s="173">
        <v>0</v>
      </c>
      <c r="O31" s="173">
        <v>0</v>
      </c>
      <c r="P31" s="173">
        <v>0</v>
      </c>
      <c r="Q31" s="173">
        <v>0</v>
      </c>
      <c r="R31" s="173">
        <v>0</v>
      </c>
      <c r="S31" s="173">
        <v>7</v>
      </c>
      <c r="T31" s="173">
        <v>0</v>
      </c>
      <c r="U31" s="173">
        <v>0</v>
      </c>
      <c r="V31" s="173">
        <v>0</v>
      </c>
      <c r="W31" s="173">
        <v>0</v>
      </c>
      <c r="X31" s="173">
        <v>1</v>
      </c>
      <c r="Y31" s="173">
        <v>0</v>
      </c>
      <c r="Z31" s="173">
        <v>0</v>
      </c>
      <c r="AA31" s="173">
        <v>0</v>
      </c>
      <c r="AB31" s="173">
        <v>0</v>
      </c>
      <c r="AC31" s="173">
        <v>0</v>
      </c>
      <c r="AD31" s="173">
        <v>2</v>
      </c>
      <c r="AE31" s="173">
        <v>95</v>
      </c>
      <c r="AF31" s="178">
        <v>1807</v>
      </c>
      <c r="AG31" s="179">
        <v>459</v>
      </c>
      <c r="AH31" s="176">
        <v>293.68191721132899</v>
      </c>
      <c r="AI31" s="177"/>
    </row>
    <row r="32" spans="2:35" ht="23.1" customHeight="1" x14ac:dyDescent="0.3">
      <c r="B32" s="180" t="s">
        <v>113</v>
      </c>
      <c r="C32" s="181"/>
      <c r="D32" s="182">
        <v>2480</v>
      </c>
      <c r="E32" s="182">
        <v>4992</v>
      </c>
      <c r="F32" s="182">
        <v>13</v>
      </c>
      <c r="G32" s="182">
        <v>37</v>
      </c>
      <c r="H32" s="182">
        <v>0</v>
      </c>
      <c r="I32" s="182">
        <v>9</v>
      </c>
      <c r="J32" s="182">
        <v>3</v>
      </c>
      <c r="K32" s="182">
        <v>0</v>
      </c>
      <c r="L32" s="182">
        <v>1</v>
      </c>
      <c r="M32" s="182">
        <v>4</v>
      </c>
      <c r="N32" s="182">
        <v>2</v>
      </c>
      <c r="O32" s="182">
        <v>0</v>
      </c>
      <c r="P32" s="182">
        <v>0</v>
      </c>
      <c r="Q32" s="182">
        <v>2</v>
      </c>
      <c r="R32" s="182">
        <v>0</v>
      </c>
      <c r="S32" s="182">
        <v>41</v>
      </c>
      <c r="T32" s="182">
        <v>6</v>
      </c>
      <c r="U32" s="182">
        <v>1</v>
      </c>
      <c r="V32" s="182">
        <v>0</v>
      </c>
      <c r="W32" s="182">
        <v>0</v>
      </c>
      <c r="X32" s="182">
        <v>2</v>
      </c>
      <c r="Y32" s="182">
        <v>0</v>
      </c>
      <c r="Z32" s="182">
        <v>0</v>
      </c>
      <c r="AA32" s="182">
        <v>1</v>
      </c>
      <c r="AB32" s="182">
        <v>1</v>
      </c>
      <c r="AC32" s="182">
        <v>0</v>
      </c>
      <c r="AD32" s="182">
        <v>6</v>
      </c>
      <c r="AE32" s="182">
        <v>594</v>
      </c>
      <c r="AF32" s="183">
        <v>8195</v>
      </c>
      <c r="AG32" s="183">
        <v>994</v>
      </c>
      <c r="AH32" s="184">
        <v>724.44668008048291</v>
      </c>
      <c r="AI32" s="177"/>
    </row>
    <row r="33" spans="2:35" ht="23.1" customHeight="1" x14ac:dyDescent="0.3">
      <c r="B33" s="171">
        <v>23</v>
      </c>
      <c r="C33" s="172" t="s">
        <v>114</v>
      </c>
      <c r="D33" s="173">
        <v>16757</v>
      </c>
      <c r="E33" s="173">
        <v>1938</v>
      </c>
      <c r="F33" s="173">
        <v>133</v>
      </c>
      <c r="G33" s="173">
        <v>158</v>
      </c>
      <c r="H33" s="173">
        <v>0</v>
      </c>
      <c r="I33" s="173">
        <v>135</v>
      </c>
      <c r="J33" s="173">
        <v>125</v>
      </c>
      <c r="K33" s="173">
        <v>51</v>
      </c>
      <c r="L33" s="173">
        <v>37</v>
      </c>
      <c r="M33" s="173">
        <v>5</v>
      </c>
      <c r="N33" s="173">
        <v>13</v>
      </c>
      <c r="O33" s="173">
        <v>0</v>
      </c>
      <c r="P33" s="173">
        <v>0</v>
      </c>
      <c r="Q33" s="173">
        <v>30</v>
      </c>
      <c r="R33" s="173">
        <v>0</v>
      </c>
      <c r="S33" s="173">
        <v>272</v>
      </c>
      <c r="T33" s="173">
        <v>710</v>
      </c>
      <c r="U33" s="173">
        <v>45</v>
      </c>
      <c r="V33" s="173">
        <v>3</v>
      </c>
      <c r="W33" s="173">
        <v>1</v>
      </c>
      <c r="X33" s="173">
        <v>14</v>
      </c>
      <c r="Y33" s="173">
        <v>0</v>
      </c>
      <c r="Z33" s="173">
        <v>6</v>
      </c>
      <c r="AA33" s="173">
        <v>1</v>
      </c>
      <c r="AB33" s="173">
        <v>0</v>
      </c>
      <c r="AC33" s="173">
        <v>0</v>
      </c>
      <c r="AD33" s="173">
        <v>480</v>
      </c>
      <c r="AE33" s="173">
        <v>56</v>
      </c>
      <c r="AF33" s="178">
        <v>20970</v>
      </c>
      <c r="AG33" s="179">
        <v>5353</v>
      </c>
      <c r="AH33" s="176">
        <v>291.74294787969359</v>
      </c>
      <c r="AI33" s="177"/>
    </row>
    <row r="34" spans="2:35" ht="23.1" customHeight="1" x14ac:dyDescent="0.3">
      <c r="B34" s="171">
        <v>24</v>
      </c>
      <c r="C34" s="172" t="s">
        <v>115</v>
      </c>
      <c r="D34" s="173">
        <v>15867</v>
      </c>
      <c r="E34" s="173">
        <v>2395</v>
      </c>
      <c r="F34" s="173">
        <v>104</v>
      </c>
      <c r="G34" s="173">
        <v>327</v>
      </c>
      <c r="H34" s="173">
        <v>0</v>
      </c>
      <c r="I34" s="173">
        <v>140</v>
      </c>
      <c r="J34" s="173">
        <v>143</v>
      </c>
      <c r="K34" s="173">
        <v>187</v>
      </c>
      <c r="L34" s="173">
        <v>12</v>
      </c>
      <c r="M34" s="173">
        <v>1</v>
      </c>
      <c r="N34" s="173">
        <v>16</v>
      </c>
      <c r="O34" s="173">
        <v>0</v>
      </c>
      <c r="P34" s="173">
        <v>0</v>
      </c>
      <c r="Q34" s="173">
        <v>31</v>
      </c>
      <c r="R34" s="173">
        <v>0</v>
      </c>
      <c r="S34" s="173">
        <v>286</v>
      </c>
      <c r="T34" s="173">
        <v>360</v>
      </c>
      <c r="U34" s="173">
        <v>19</v>
      </c>
      <c r="V34" s="173">
        <v>1</v>
      </c>
      <c r="W34" s="173">
        <v>3</v>
      </c>
      <c r="X34" s="173">
        <v>8</v>
      </c>
      <c r="Y34" s="173">
        <v>0</v>
      </c>
      <c r="Z34" s="173">
        <v>4</v>
      </c>
      <c r="AA34" s="173">
        <v>2</v>
      </c>
      <c r="AB34" s="173">
        <v>1</v>
      </c>
      <c r="AC34" s="173">
        <v>0</v>
      </c>
      <c r="AD34" s="173">
        <v>526</v>
      </c>
      <c r="AE34" s="173">
        <v>63</v>
      </c>
      <c r="AF34" s="178">
        <v>20496</v>
      </c>
      <c r="AG34" s="179">
        <v>4804</v>
      </c>
      <c r="AH34" s="176">
        <v>326.64446294754373</v>
      </c>
      <c r="AI34" s="177"/>
    </row>
    <row r="35" spans="2:35" ht="23.1" customHeight="1" x14ac:dyDescent="0.3">
      <c r="B35" s="171">
        <v>25</v>
      </c>
      <c r="C35" s="172" t="s">
        <v>116</v>
      </c>
      <c r="D35" s="173">
        <v>10239</v>
      </c>
      <c r="E35" s="173">
        <v>3120</v>
      </c>
      <c r="F35" s="173">
        <v>106</v>
      </c>
      <c r="G35" s="173">
        <v>223</v>
      </c>
      <c r="H35" s="173">
        <v>0</v>
      </c>
      <c r="I35" s="173">
        <v>91</v>
      </c>
      <c r="J35" s="173">
        <v>67</v>
      </c>
      <c r="K35" s="173">
        <v>41</v>
      </c>
      <c r="L35" s="173">
        <v>22</v>
      </c>
      <c r="M35" s="173">
        <v>2</v>
      </c>
      <c r="N35" s="173">
        <v>8</v>
      </c>
      <c r="O35" s="173">
        <v>0</v>
      </c>
      <c r="P35" s="173">
        <v>0</v>
      </c>
      <c r="Q35" s="173">
        <v>27</v>
      </c>
      <c r="R35" s="173">
        <v>0</v>
      </c>
      <c r="S35" s="173">
        <v>176</v>
      </c>
      <c r="T35" s="173">
        <v>117</v>
      </c>
      <c r="U35" s="173">
        <v>20</v>
      </c>
      <c r="V35" s="173">
        <v>1</v>
      </c>
      <c r="W35" s="173">
        <v>0</v>
      </c>
      <c r="X35" s="173">
        <v>4</v>
      </c>
      <c r="Y35" s="173">
        <v>0</v>
      </c>
      <c r="Z35" s="173">
        <v>4</v>
      </c>
      <c r="AA35" s="173">
        <v>1</v>
      </c>
      <c r="AB35" s="173">
        <v>0</v>
      </c>
      <c r="AC35" s="173">
        <v>0</v>
      </c>
      <c r="AD35" s="173">
        <v>27</v>
      </c>
      <c r="AE35" s="173">
        <v>3889</v>
      </c>
      <c r="AF35" s="178">
        <v>18185</v>
      </c>
      <c r="AG35" s="179">
        <v>5074</v>
      </c>
      <c r="AH35" s="176">
        <v>258.39574300354752</v>
      </c>
      <c r="AI35" s="177"/>
    </row>
    <row r="36" spans="2:35" ht="23.1" customHeight="1" x14ac:dyDescent="0.3">
      <c r="B36" s="171">
        <v>26</v>
      </c>
      <c r="C36" s="172" t="s">
        <v>117</v>
      </c>
      <c r="D36" s="173">
        <v>24017</v>
      </c>
      <c r="E36" s="173">
        <v>2060</v>
      </c>
      <c r="F36" s="173">
        <v>127</v>
      </c>
      <c r="G36" s="173">
        <v>175</v>
      </c>
      <c r="H36" s="173">
        <v>0</v>
      </c>
      <c r="I36" s="173">
        <v>154</v>
      </c>
      <c r="J36" s="173">
        <v>174</v>
      </c>
      <c r="K36" s="173">
        <v>62</v>
      </c>
      <c r="L36" s="173">
        <v>40</v>
      </c>
      <c r="M36" s="173">
        <v>4</v>
      </c>
      <c r="N36" s="173">
        <v>11</v>
      </c>
      <c r="O36" s="173">
        <v>0</v>
      </c>
      <c r="P36" s="173">
        <v>0</v>
      </c>
      <c r="Q36" s="173">
        <v>8</v>
      </c>
      <c r="R36" s="173">
        <v>0</v>
      </c>
      <c r="S36" s="173">
        <v>846</v>
      </c>
      <c r="T36" s="173">
        <v>1119</v>
      </c>
      <c r="U36" s="173">
        <v>34</v>
      </c>
      <c r="V36" s="173">
        <v>9</v>
      </c>
      <c r="W36" s="173">
        <v>1</v>
      </c>
      <c r="X36" s="173">
        <v>2</v>
      </c>
      <c r="Y36" s="173">
        <v>0</v>
      </c>
      <c r="Z36" s="173">
        <v>4</v>
      </c>
      <c r="AA36" s="173">
        <v>1</v>
      </c>
      <c r="AB36" s="173">
        <v>0</v>
      </c>
      <c r="AC36" s="173">
        <v>0</v>
      </c>
      <c r="AD36" s="173">
        <v>94</v>
      </c>
      <c r="AE36" s="173">
        <v>613</v>
      </c>
      <c r="AF36" s="178">
        <v>29555</v>
      </c>
      <c r="AG36" s="179">
        <v>6527</v>
      </c>
      <c r="AH36" s="176">
        <v>352.81139880496403</v>
      </c>
      <c r="AI36" s="177"/>
    </row>
    <row r="37" spans="2:35" ht="23.1" customHeight="1" x14ac:dyDescent="0.3">
      <c r="B37" s="171">
        <v>27</v>
      </c>
      <c r="C37" s="172" t="s">
        <v>118</v>
      </c>
      <c r="D37" s="173">
        <v>10436</v>
      </c>
      <c r="E37" s="173">
        <v>826</v>
      </c>
      <c r="F37" s="173">
        <v>32</v>
      </c>
      <c r="G37" s="173">
        <v>25</v>
      </c>
      <c r="H37" s="173">
        <v>0</v>
      </c>
      <c r="I37" s="173">
        <v>13</v>
      </c>
      <c r="J37" s="173">
        <v>13</v>
      </c>
      <c r="K37" s="173">
        <v>5</v>
      </c>
      <c r="L37" s="173">
        <v>1</v>
      </c>
      <c r="M37" s="173">
        <v>0</v>
      </c>
      <c r="N37" s="173">
        <v>3</v>
      </c>
      <c r="O37" s="173">
        <v>0</v>
      </c>
      <c r="P37" s="173">
        <v>0</v>
      </c>
      <c r="Q37" s="173">
        <v>1</v>
      </c>
      <c r="R37" s="173">
        <v>0</v>
      </c>
      <c r="S37" s="173">
        <v>32</v>
      </c>
      <c r="T37" s="173">
        <v>77</v>
      </c>
      <c r="U37" s="173">
        <v>6</v>
      </c>
      <c r="V37" s="173">
        <v>0</v>
      </c>
      <c r="W37" s="173">
        <v>0</v>
      </c>
      <c r="X37" s="173">
        <v>1</v>
      </c>
      <c r="Y37" s="173">
        <v>0</v>
      </c>
      <c r="Z37" s="173">
        <v>4</v>
      </c>
      <c r="AA37" s="173">
        <v>2</v>
      </c>
      <c r="AB37" s="173">
        <v>0</v>
      </c>
      <c r="AC37" s="173">
        <v>0</v>
      </c>
      <c r="AD37" s="173">
        <v>14</v>
      </c>
      <c r="AE37" s="173">
        <v>128</v>
      </c>
      <c r="AF37" s="178">
        <v>11619</v>
      </c>
      <c r="AG37" s="179">
        <v>2555</v>
      </c>
      <c r="AH37" s="176">
        <v>354.75538160469665</v>
      </c>
      <c r="AI37" s="177"/>
    </row>
    <row r="38" spans="2:35" ht="23.1" customHeight="1" x14ac:dyDescent="0.3">
      <c r="B38" s="171">
        <v>28</v>
      </c>
      <c r="C38" s="172" t="s">
        <v>119</v>
      </c>
      <c r="D38" s="173">
        <v>40095</v>
      </c>
      <c r="E38" s="173">
        <v>5168</v>
      </c>
      <c r="F38" s="173">
        <v>260</v>
      </c>
      <c r="G38" s="173">
        <v>437</v>
      </c>
      <c r="H38" s="173">
        <v>0</v>
      </c>
      <c r="I38" s="173">
        <v>291</v>
      </c>
      <c r="J38" s="173">
        <v>253</v>
      </c>
      <c r="K38" s="173">
        <v>157</v>
      </c>
      <c r="L38" s="173">
        <v>77</v>
      </c>
      <c r="M38" s="173">
        <v>7</v>
      </c>
      <c r="N38" s="173">
        <v>20</v>
      </c>
      <c r="O38" s="173">
        <v>0</v>
      </c>
      <c r="P38" s="173">
        <v>0</v>
      </c>
      <c r="Q38" s="173">
        <v>58</v>
      </c>
      <c r="R38" s="173">
        <v>0</v>
      </c>
      <c r="S38" s="173">
        <v>581</v>
      </c>
      <c r="T38" s="173">
        <v>788</v>
      </c>
      <c r="U38" s="173">
        <v>44</v>
      </c>
      <c r="V38" s="173">
        <v>13</v>
      </c>
      <c r="W38" s="173">
        <v>5</v>
      </c>
      <c r="X38" s="173">
        <v>7</v>
      </c>
      <c r="Y38" s="173">
        <v>0</v>
      </c>
      <c r="Z38" s="173">
        <v>155</v>
      </c>
      <c r="AA38" s="173">
        <v>4</v>
      </c>
      <c r="AB38" s="173">
        <v>1</v>
      </c>
      <c r="AC38" s="173">
        <v>0</v>
      </c>
      <c r="AD38" s="173">
        <v>598</v>
      </c>
      <c r="AE38" s="173">
        <v>2969</v>
      </c>
      <c r="AF38" s="178">
        <v>51988</v>
      </c>
      <c r="AG38" s="179">
        <v>11154</v>
      </c>
      <c r="AH38" s="176">
        <v>366.09288147749686</v>
      </c>
      <c r="AI38" s="177"/>
    </row>
    <row r="39" spans="2:35" ht="23.1" customHeight="1" x14ac:dyDescent="0.3">
      <c r="B39" s="180" t="s">
        <v>120</v>
      </c>
      <c r="C39" s="181"/>
      <c r="D39" s="182">
        <v>117411</v>
      </c>
      <c r="E39" s="182">
        <v>15507</v>
      </c>
      <c r="F39" s="182">
        <v>762</v>
      </c>
      <c r="G39" s="182">
        <v>1345</v>
      </c>
      <c r="H39" s="182">
        <v>0</v>
      </c>
      <c r="I39" s="182">
        <v>824</v>
      </c>
      <c r="J39" s="182">
        <v>775</v>
      </c>
      <c r="K39" s="182">
        <v>503</v>
      </c>
      <c r="L39" s="182">
        <v>189</v>
      </c>
      <c r="M39" s="182">
        <v>19</v>
      </c>
      <c r="N39" s="182">
        <v>71</v>
      </c>
      <c r="O39" s="182">
        <v>0</v>
      </c>
      <c r="P39" s="182">
        <v>0</v>
      </c>
      <c r="Q39" s="182">
        <v>155</v>
      </c>
      <c r="R39" s="182">
        <v>0</v>
      </c>
      <c r="S39" s="182">
        <v>2193</v>
      </c>
      <c r="T39" s="182">
        <v>3171</v>
      </c>
      <c r="U39" s="182">
        <v>168</v>
      </c>
      <c r="V39" s="182">
        <v>27</v>
      </c>
      <c r="W39" s="182">
        <v>10</v>
      </c>
      <c r="X39" s="182">
        <v>36</v>
      </c>
      <c r="Y39" s="182">
        <v>0</v>
      </c>
      <c r="Z39" s="182">
        <v>177</v>
      </c>
      <c r="AA39" s="182">
        <v>11</v>
      </c>
      <c r="AB39" s="182">
        <v>2</v>
      </c>
      <c r="AC39" s="182">
        <v>0</v>
      </c>
      <c r="AD39" s="182">
        <v>1739</v>
      </c>
      <c r="AE39" s="182">
        <v>7718</v>
      </c>
      <c r="AF39" s="183">
        <v>152813</v>
      </c>
      <c r="AG39" s="183">
        <v>35467</v>
      </c>
      <c r="AH39" s="184">
        <v>330.85967237150027</v>
      </c>
      <c r="AI39" s="177"/>
    </row>
    <row r="40" spans="2:35" ht="23.1" customHeight="1" x14ac:dyDescent="0.3">
      <c r="B40" s="171">
        <v>29</v>
      </c>
      <c r="C40" s="172" t="s">
        <v>121</v>
      </c>
      <c r="D40" s="173">
        <v>22239</v>
      </c>
      <c r="E40" s="173">
        <v>4723</v>
      </c>
      <c r="F40" s="173">
        <v>238</v>
      </c>
      <c r="G40" s="173">
        <v>213</v>
      </c>
      <c r="H40" s="173">
        <v>0</v>
      </c>
      <c r="I40" s="173">
        <v>179</v>
      </c>
      <c r="J40" s="173">
        <v>101</v>
      </c>
      <c r="K40" s="173">
        <v>106</v>
      </c>
      <c r="L40" s="173">
        <v>34</v>
      </c>
      <c r="M40" s="173">
        <v>11</v>
      </c>
      <c r="N40" s="173">
        <v>11</v>
      </c>
      <c r="O40" s="173">
        <v>0</v>
      </c>
      <c r="P40" s="173">
        <v>0</v>
      </c>
      <c r="Q40" s="173">
        <v>17</v>
      </c>
      <c r="R40" s="173">
        <v>0</v>
      </c>
      <c r="S40" s="173">
        <v>775</v>
      </c>
      <c r="T40" s="173">
        <v>444</v>
      </c>
      <c r="U40" s="173">
        <v>32</v>
      </c>
      <c r="V40" s="173">
        <v>2</v>
      </c>
      <c r="W40" s="173">
        <v>8</v>
      </c>
      <c r="X40" s="173">
        <v>1</v>
      </c>
      <c r="Y40" s="173">
        <v>0</v>
      </c>
      <c r="Z40" s="173">
        <v>14</v>
      </c>
      <c r="AA40" s="173">
        <v>3</v>
      </c>
      <c r="AB40" s="173">
        <v>3</v>
      </c>
      <c r="AC40" s="173">
        <v>0</v>
      </c>
      <c r="AD40" s="173">
        <v>574</v>
      </c>
      <c r="AE40" s="173">
        <v>1889</v>
      </c>
      <c r="AF40" s="178">
        <v>31617</v>
      </c>
      <c r="AG40" s="179">
        <v>7115</v>
      </c>
      <c r="AH40" s="176">
        <v>344.37104708362614</v>
      </c>
      <c r="AI40" s="177"/>
    </row>
    <row r="41" spans="2:35" ht="23.1" customHeight="1" x14ac:dyDescent="0.3">
      <c r="B41" s="171">
        <v>30</v>
      </c>
      <c r="C41" s="172" t="s">
        <v>122</v>
      </c>
      <c r="D41" s="173">
        <v>5460</v>
      </c>
      <c r="E41" s="173">
        <v>1027</v>
      </c>
      <c r="F41" s="173">
        <v>49</v>
      </c>
      <c r="G41" s="173">
        <v>63</v>
      </c>
      <c r="H41" s="173">
        <v>0</v>
      </c>
      <c r="I41" s="173">
        <v>48</v>
      </c>
      <c r="J41" s="173">
        <v>29</v>
      </c>
      <c r="K41" s="173">
        <v>6</v>
      </c>
      <c r="L41" s="173">
        <v>2</v>
      </c>
      <c r="M41" s="173">
        <v>1</v>
      </c>
      <c r="N41" s="173">
        <v>6</v>
      </c>
      <c r="O41" s="173">
        <v>0</v>
      </c>
      <c r="P41" s="173">
        <v>0</v>
      </c>
      <c r="Q41" s="173">
        <v>6</v>
      </c>
      <c r="R41" s="173">
        <v>0</v>
      </c>
      <c r="S41" s="173">
        <v>145</v>
      </c>
      <c r="T41" s="173">
        <v>118</v>
      </c>
      <c r="U41" s="173">
        <v>5</v>
      </c>
      <c r="V41" s="173">
        <v>3</v>
      </c>
      <c r="W41" s="173">
        <v>4</v>
      </c>
      <c r="X41" s="173">
        <v>0</v>
      </c>
      <c r="Y41" s="173">
        <v>0</v>
      </c>
      <c r="Z41" s="173">
        <v>4</v>
      </c>
      <c r="AA41" s="173">
        <v>2</v>
      </c>
      <c r="AB41" s="173">
        <v>1</v>
      </c>
      <c r="AC41" s="173">
        <v>0</v>
      </c>
      <c r="AD41" s="173">
        <v>64</v>
      </c>
      <c r="AE41" s="173">
        <v>1</v>
      </c>
      <c r="AF41" s="178">
        <v>7044</v>
      </c>
      <c r="AG41" s="179">
        <v>1312</v>
      </c>
      <c r="AH41" s="176">
        <v>436.89024390243907</v>
      </c>
      <c r="AI41" s="177"/>
    </row>
    <row r="42" spans="2:35" ht="23.1" customHeight="1" x14ac:dyDescent="0.3">
      <c r="B42" s="171">
        <v>31</v>
      </c>
      <c r="C42" s="172" t="s">
        <v>123</v>
      </c>
      <c r="D42" s="173">
        <v>1960</v>
      </c>
      <c r="E42" s="173">
        <v>369</v>
      </c>
      <c r="F42" s="173">
        <v>8</v>
      </c>
      <c r="G42" s="173">
        <v>16</v>
      </c>
      <c r="H42" s="173">
        <v>0</v>
      </c>
      <c r="I42" s="173">
        <v>6</v>
      </c>
      <c r="J42" s="173">
        <v>10</v>
      </c>
      <c r="K42" s="173">
        <v>0</v>
      </c>
      <c r="L42" s="173">
        <v>6</v>
      </c>
      <c r="M42" s="173">
        <v>4</v>
      </c>
      <c r="N42" s="173">
        <v>0</v>
      </c>
      <c r="O42" s="173">
        <v>0</v>
      </c>
      <c r="P42" s="173">
        <v>0</v>
      </c>
      <c r="Q42" s="173">
        <v>0</v>
      </c>
      <c r="R42" s="173">
        <v>0</v>
      </c>
      <c r="S42" s="173">
        <v>25</v>
      </c>
      <c r="T42" s="173">
        <v>77</v>
      </c>
      <c r="U42" s="173">
        <v>0</v>
      </c>
      <c r="V42" s="173">
        <v>0</v>
      </c>
      <c r="W42" s="173">
        <v>0</v>
      </c>
      <c r="X42" s="173">
        <v>0</v>
      </c>
      <c r="Y42" s="173">
        <v>0</v>
      </c>
      <c r="Z42" s="173">
        <v>3</v>
      </c>
      <c r="AA42" s="173">
        <v>0</v>
      </c>
      <c r="AB42" s="173">
        <v>0</v>
      </c>
      <c r="AC42" s="173">
        <v>0</v>
      </c>
      <c r="AD42" s="173">
        <v>30</v>
      </c>
      <c r="AE42" s="173">
        <v>94</v>
      </c>
      <c r="AF42" s="178">
        <v>2608</v>
      </c>
      <c r="AG42" s="179">
        <v>651</v>
      </c>
      <c r="AH42" s="176">
        <v>300.61443932411674</v>
      </c>
      <c r="AI42" s="177"/>
    </row>
    <row r="43" spans="2:35" ht="23.1" customHeight="1" x14ac:dyDescent="0.3">
      <c r="B43" s="171">
        <v>32</v>
      </c>
      <c r="C43" s="172" t="s">
        <v>124</v>
      </c>
      <c r="D43" s="173">
        <v>1077</v>
      </c>
      <c r="E43" s="173">
        <v>86</v>
      </c>
      <c r="F43" s="173">
        <v>3</v>
      </c>
      <c r="G43" s="173">
        <v>6</v>
      </c>
      <c r="H43" s="173">
        <v>0</v>
      </c>
      <c r="I43" s="173">
        <v>14</v>
      </c>
      <c r="J43" s="173">
        <v>2</v>
      </c>
      <c r="K43" s="173">
        <v>4</v>
      </c>
      <c r="L43" s="173">
        <v>0</v>
      </c>
      <c r="M43" s="173">
        <v>1</v>
      </c>
      <c r="N43" s="173">
        <v>0</v>
      </c>
      <c r="O43" s="173">
        <v>0</v>
      </c>
      <c r="P43" s="173">
        <v>0</v>
      </c>
      <c r="Q43" s="173">
        <v>2</v>
      </c>
      <c r="R43" s="173">
        <v>0</v>
      </c>
      <c r="S43" s="173">
        <v>9</v>
      </c>
      <c r="T43" s="173">
        <v>10</v>
      </c>
      <c r="U43" s="173">
        <v>1</v>
      </c>
      <c r="V43" s="173">
        <v>0</v>
      </c>
      <c r="W43" s="173">
        <v>1</v>
      </c>
      <c r="X43" s="173">
        <v>0</v>
      </c>
      <c r="Y43" s="173">
        <v>0</v>
      </c>
      <c r="Z43" s="173">
        <v>0</v>
      </c>
      <c r="AA43" s="173">
        <v>0</v>
      </c>
      <c r="AB43" s="173">
        <v>0</v>
      </c>
      <c r="AC43" s="173">
        <v>0</v>
      </c>
      <c r="AD43" s="173">
        <v>3</v>
      </c>
      <c r="AE43" s="173">
        <v>1</v>
      </c>
      <c r="AF43" s="178">
        <v>1220</v>
      </c>
      <c r="AG43" s="185">
        <v>149</v>
      </c>
      <c r="AH43" s="176">
        <v>718.79194630872485</v>
      </c>
      <c r="AI43" s="177"/>
    </row>
    <row r="44" spans="2:35" ht="23.1" customHeight="1" x14ac:dyDescent="0.3">
      <c r="B44" s="171">
        <v>33</v>
      </c>
      <c r="C44" s="172" t="s">
        <v>125</v>
      </c>
      <c r="D44" s="173">
        <v>3273</v>
      </c>
      <c r="E44" s="173">
        <v>352</v>
      </c>
      <c r="F44" s="173">
        <v>8</v>
      </c>
      <c r="G44" s="173">
        <v>9</v>
      </c>
      <c r="H44" s="173">
        <v>0</v>
      </c>
      <c r="I44" s="173">
        <v>30</v>
      </c>
      <c r="J44" s="173">
        <v>2</v>
      </c>
      <c r="K44" s="173">
        <v>0</v>
      </c>
      <c r="L44" s="173">
        <v>2</v>
      </c>
      <c r="M44" s="173">
        <v>0</v>
      </c>
      <c r="N44" s="173">
        <v>0</v>
      </c>
      <c r="O44" s="173">
        <v>0</v>
      </c>
      <c r="P44" s="173">
        <v>0</v>
      </c>
      <c r="Q44" s="173">
        <v>0</v>
      </c>
      <c r="R44" s="173">
        <v>0</v>
      </c>
      <c r="S44" s="173">
        <v>29</v>
      </c>
      <c r="T44" s="173">
        <v>16</v>
      </c>
      <c r="U44" s="173">
        <v>25</v>
      </c>
      <c r="V44" s="173">
        <v>0</v>
      </c>
      <c r="W44" s="173">
        <v>2</v>
      </c>
      <c r="X44" s="173">
        <v>0</v>
      </c>
      <c r="Y44" s="173">
        <v>0</v>
      </c>
      <c r="Z44" s="173">
        <v>1</v>
      </c>
      <c r="AA44" s="173">
        <v>0</v>
      </c>
      <c r="AB44" s="173">
        <v>0</v>
      </c>
      <c r="AC44" s="173">
        <v>0</v>
      </c>
      <c r="AD44" s="173">
        <v>6</v>
      </c>
      <c r="AE44" s="173">
        <v>56</v>
      </c>
      <c r="AF44" s="178">
        <v>3811</v>
      </c>
      <c r="AG44" s="179">
        <v>469</v>
      </c>
      <c r="AH44" s="176">
        <v>712.57995735607676</v>
      </c>
      <c r="AI44" s="177"/>
    </row>
    <row r="45" spans="2:35" ht="23.1" customHeight="1" x14ac:dyDescent="0.3">
      <c r="B45" s="180" t="s">
        <v>126</v>
      </c>
      <c r="C45" s="181"/>
      <c r="D45" s="182">
        <v>34009</v>
      </c>
      <c r="E45" s="182">
        <v>6557</v>
      </c>
      <c r="F45" s="182">
        <v>306</v>
      </c>
      <c r="G45" s="182">
        <v>307</v>
      </c>
      <c r="H45" s="182">
        <v>0</v>
      </c>
      <c r="I45" s="182">
        <v>277</v>
      </c>
      <c r="J45" s="182">
        <v>144</v>
      </c>
      <c r="K45" s="182">
        <v>116</v>
      </c>
      <c r="L45" s="182">
        <v>44</v>
      </c>
      <c r="M45" s="182">
        <v>17</v>
      </c>
      <c r="N45" s="182">
        <v>17</v>
      </c>
      <c r="O45" s="182">
        <v>0</v>
      </c>
      <c r="P45" s="182">
        <v>0</v>
      </c>
      <c r="Q45" s="182">
        <v>25</v>
      </c>
      <c r="R45" s="182">
        <v>0</v>
      </c>
      <c r="S45" s="182">
        <v>983</v>
      </c>
      <c r="T45" s="182">
        <v>665</v>
      </c>
      <c r="U45" s="182">
        <v>63</v>
      </c>
      <c r="V45" s="182">
        <v>5</v>
      </c>
      <c r="W45" s="182">
        <v>15</v>
      </c>
      <c r="X45" s="182">
        <v>1</v>
      </c>
      <c r="Y45" s="182">
        <v>0</v>
      </c>
      <c r="Z45" s="182">
        <v>22</v>
      </c>
      <c r="AA45" s="182">
        <v>5</v>
      </c>
      <c r="AB45" s="182">
        <v>4</v>
      </c>
      <c r="AC45" s="182">
        <v>0</v>
      </c>
      <c r="AD45" s="182">
        <v>677</v>
      </c>
      <c r="AE45" s="182">
        <v>2041</v>
      </c>
      <c r="AF45" s="183">
        <v>46300</v>
      </c>
      <c r="AG45" s="187">
        <v>9696</v>
      </c>
      <c r="AH45" s="184">
        <v>377.51650165016503</v>
      </c>
      <c r="AI45" s="177"/>
    </row>
    <row r="46" spans="2:35" ht="23.1" customHeight="1" x14ac:dyDescent="0.3">
      <c r="B46" s="171">
        <v>34</v>
      </c>
      <c r="C46" s="172" t="s">
        <v>127</v>
      </c>
      <c r="D46" s="173">
        <v>102735</v>
      </c>
      <c r="E46" s="173">
        <v>3847</v>
      </c>
      <c r="F46" s="173">
        <v>167</v>
      </c>
      <c r="G46" s="173">
        <v>409</v>
      </c>
      <c r="H46" s="173">
        <v>0</v>
      </c>
      <c r="I46" s="173">
        <v>65</v>
      </c>
      <c r="J46" s="173">
        <v>95</v>
      </c>
      <c r="K46" s="173">
        <v>41</v>
      </c>
      <c r="L46" s="173">
        <v>135</v>
      </c>
      <c r="M46" s="173">
        <v>10</v>
      </c>
      <c r="N46" s="173">
        <v>19</v>
      </c>
      <c r="O46" s="173">
        <v>0</v>
      </c>
      <c r="P46" s="173">
        <v>0</v>
      </c>
      <c r="Q46" s="173">
        <v>9</v>
      </c>
      <c r="R46" s="173">
        <v>0</v>
      </c>
      <c r="S46" s="173">
        <v>680</v>
      </c>
      <c r="T46" s="173">
        <v>1164</v>
      </c>
      <c r="U46" s="173">
        <v>40</v>
      </c>
      <c r="V46" s="173">
        <v>16</v>
      </c>
      <c r="W46" s="173">
        <v>2</v>
      </c>
      <c r="X46" s="173">
        <v>0</v>
      </c>
      <c r="Y46" s="173">
        <v>0</v>
      </c>
      <c r="Z46" s="173">
        <v>33</v>
      </c>
      <c r="AA46" s="173">
        <v>3</v>
      </c>
      <c r="AB46" s="173">
        <v>11</v>
      </c>
      <c r="AC46" s="173">
        <v>0</v>
      </c>
      <c r="AD46" s="173">
        <v>211</v>
      </c>
      <c r="AE46" s="173">
        <v>189</v>
      </c>
      <c r="AF46" s="178">
        <v>109881</v>
      </c>
      <c r="AG46" s="179">
        <v>15642</v>
      </c>
      <c r="AH46" s="176">
        <v>602.47410817031073</v>
      </c>
      <c r="AI46" s="177"/>
    </row>
    <row r="47" spans="2:35" ht="23.1" customHeight="1" x14ac:dyDescent="0.3">
      <c r="B47" s="171">
        <v>35</v>
      </c>
      <c r="C47" s="172" t="s">
        <v>128</v>
      </c>
      <c r="D47" s="173">
        <v>8094</v>
      </c>
      <c r="E47" s="173">
        <v>413</v>
      </c>
      <c r="F47" s="173">
        <v>18</v>
      </c>
      <c r="G47" s="173">
        <v>30</v>
      </c>
      <c r="H47" s="173">
        <v>0</v>
      </c>
      <c r="I47" s="173">
        <v>10</v>
      </c>
      <c r="J47" s="173">
        <v>19</v>
      </c>
      <c r="K47" s="173">
        <v>2</v>
      </c>
      <c r="L47" s="173">
        <v>10</v>
      </c>
      <c r="M47" s="173">
        <v>0</v>
      </c>
      <c r="N47" s="173">
        <v>8</v>
      </c>
      <c r="O47" s="173">
        <v>0</v>
      </c>
      <c r="P47" s="173">
        <v>0</v>
      </c>
      <c r="Q47" s="173">
        <v>3</v>
      </c>
      <c r="R47" s="173">
        <v>0</v>
      </c>
      <c r="S47" s="173">
        <v>108</v>
      </c>
      <c r="T47" s="173">
        <v>148</v>
      </c>
      <c r="U47" s="173">
        <v>7</v>
      </c>
      <c r="V47" s="173">
        <v>0</v>
      </c>
      <c r="W47" s="173">
        <v>1</v>
      </c>
      <c r="X47" s="173">
        <v>0</v>
      </c>
      <c r="Y47" s="173">
        <v>0</v>
      </c>
      <c r="Z47" s="173">
        <v>1</v>
      </c>
      <c r="AA47" s="173">
        <v>0</v>
      </c>
      <c r="AB47" s="173">
        <v>0</v>
      </c>
      <c r="AC47" s="173">
        <v>0</v>
      </c>
      <c r="AD47" s="173">
        <v>35</v>
      </c>
      <c r="AE47" s="173">
        <v>24</v>
      </c>
      <c r="AF47" s="178">
        <v>8931</v>
      </c>
      <c r="AG47" s="179">
        <v>924</v>
      </c>
      <c r="AH47" s="176">
        <v>866.55844155844159</v>
      </c>
      <c r="AI47" s="177"/>
    </row>
    <row r="48" spans="2:35" ht="23.1" customHeight="1" x14ac:dyDescent="0.3">
      <c r="B48" s="171">
        <v>36</v>
      </c>
      <c r="C48" s="172" t="s">
        <v>129</v>
      </c>
      <c r="D48" s="173">
        <v>6</v>
      </c>
      <c r="E48" s="173">
        <v>3</v>
      </c>
      <c r="F48" s="173">
        <v>0</v>
      </c>
      <c r="G48" s="173">
        <v>0</v>
      </c>
      <c r="H48" s="173">
        <v>0</v>
      </c>
      <c r="I48" s="173">
        <v>0</v>
      </c>
      <c r="J48" s="173">
        <v>0</v>
      </c>
      <c r="K48" s="173">
        <v>0</v>
      </c>
      <c r="L48" s="173">
        <v>0</v>
      </c>
      <c r="M48" s="173">
        <v>0</v>
      </c>
      <c r="N48" s="173">
        <v>0</v>
      </c>
      <c r="O48" s="173">
        <v>0</v>
      </c>
      <c r="P48" s="173">
        <v>0</v>
      </c>
      <c r="Q48" s="173">
        <v>0</v>
      </c>
      <c r="R48" s="173">
        <v>0</v>
      </c>
      <c r="S48" s="173">
        <v>1</v>
      </c>
      <c r="T48" s="173">
        <v>0</v>
      </c>
      <c r="U48" s="173">
        <v>0</v>
      </c>
      <c r="V48" s="173">
        <v>0</v>
      </c>
      <c r="W48" s="173">
        <v>0</v>
      </c>
      <c r="X48" s="173">
        <v>0</v>
      </c>
      <c r="Y48" s="173">
        <v>1</v>
      </c>
      <c r="Z48" s="173">
        <v>0</v>
      </c>
      <c r="AA48" s="173">
        <v>0</v>
      </c>
      <c r="AB48" s="173">
        <v>0</v>
      </c>
      <c r="AC48" s="173">
        <v>0</v>
      </c>
      <c r="AD48" s="173">
        <v>0</v>
      </c>
      <c r="AE48" s="173">
        <v>197</v>
      </c>
      <c r="AF48" s="178">
        <v>208</v>
      </c>
      <c r="AG48" s="179">
        <v>1700</v>
      </c>
      <c r="AH48" s="176">
        <v>-87.764705882352942</v>
      </c>
      <c r="AI48" s="177"/>
    </row>
    <row r="49" spans="1:82" ht="23.1" customHeight="1" x14ac:dyDescent="0.3">
      <c r="B49" s="171">
        <v>37</v>
      </c>
      <c r="C49" s="172" t="s">
        <v>130</v>
      </c>
      <c r="D49" s="173">
        <v>73</v>
      </c>
      <c r="E49" s="173">
        <v>7</v>
      </c>
      <c r="F49" s="173">
        <v>0</v>
      </c>
      <c r="G49" s="173">
        <v>1</v>
      </c>
      <c r="H49" s="173">
        <v>0</v>
      </c>
      <c r="I49" s="173">
        <v>0</v>
      </c>
      <c r="J49" s="173">
        <v>1</v>
      </c>
      <c r="K49" s="173">
        <v>0</v>
      </c>
      <c r="L49" s="173">
        <v>0</v>
      </c>
      <c r="M49" s="173">
        <v>0</v>
      </c>
      <c r="N49" s="173">
        <v>0</v>
      </c>
      <c r="O49" s="173">
        <v>0</v>
      </c>
      <c r="P49" s="173">
        <v>0</v>
      </c>
      <c r="Q49" s="173">
        <v>0</v>
      </c>
      <c r="R49" s="173">
        <v>0</v>
      </c>
      <c r="S49" s="173">
        <v>3</v>
      </c>
      <c r="T49" s="173">
        <v>0</v>
      </c>
      <c r="U49" s="173">
        <v>0</v>
      </c>
      <c r="V49" s="173">
        <v>0</v>
      </c>
      <c r="W49" s="173">
        <v>0</v>
      </c>
      <c r="X49" s="173">
        <v>0</v>
      </c>
      <c r="Y49" s="173">
        <v>0</v>
      </c>
      <c r="Z49" s="173">
        <v>0</v>
      </c>
      <c r="AA49" s="173">
        <v>0</v>
      </c>
      <c r="AB49" s="173">
        <v>0</v>
      </c>
      <c r="AC49" s="173">
        <v>0</v>
      </c>
      <c r="AD49" s="173">
        <v>0</v>
      </c>
      <c r="AE49" s="173">
        <v>4</v>
      </c>
      <c r="AF49" s="178">
        <v>89</v>
      </c>
      <c r="AG49" s="179">
        <v>15</v>
      </c>
      <c r="AH49" s="176">
        <v>493.33333333333337</v>
      </c>
      <c r="AI49" s="177"/>
    </row>
    <row r="50" spans="1:82" ht="23.1" customHeight="1" x14ac:dyDescent="0.3">
      <c r="B50" s="180" t="s">
        <v>131</v>
      </c>
      <c r="C50" s="181"/>
      <c r="D50" s="182">
        <v>110908</v>
      </c>
      <c r="E50" s="182">
        <v>4270</v>
      </c>
      <c r="F50" s="182">
        <v>185</v>
      </c>
      <c r="G50" s="182">
        <v>440</v>
      </c>
      <c r="H50" s="182">
        <v>0</v>
      </c>
      <c r="I50" s="182">
        <v>75</v>
      </c>
      <c r="J50" s="182">
        <v>115</v>
      </c>
      <c r="K50" s="182">
        <v>43</v>
      </c>
      <c r="L50" s="182">
        <v>145</v>
      </c>
      <c r="M50" s="182">
        <v>10</v>
      </c>
      <c r="N50" s="182">
        <v>27</v>
      </c>
      <c r="O50" s="182">
        <v>0</v>
      </c>
      <c r="P50" s="182">
        <v>0</v>
      </c>
      <c r="Q50" s="182">
        <v>12</v>
      </c>
      <c r="R50" s="182">
        <v>0</v>
      </c>
      <c r="S50" s="182">
        <v>792</v>
      </c>
      <c r="T50" s="182">
        <v>1312</v>
      </c>
      <c r="U50" s="182">
        <v>47</v>
      </c>
      <c r="V50" s="182">
        <v>16</v>
      </c>
      <c r="W50" s="182">
        <v>3</v>
      </c>
      <c r="X50" s="182">
        <v>0</v>
      </c>
      <c r="Y50" s="182">
        <v>1</v>
      </c>
      <c r="Z50" s="182">
        <v>34</v>
      </c>
      <c r="AA50" s="182">
        <v>3</v>
      </c>
      <c r="AB50" s="182">
        <v>11</v>
      </c>
      <c r="AC50" s="182">
        <v>0</v>
      </c>
      <c r="AD50" s="182">
        <v>246</v>
      </c>
      <c r="AE50" s="182">
        <v>414</v>
      </c>
      <c r="AF50" s="183">
        <v>119109</v>
      </c>
      <c r="AG50" s="187">
        <v>18281</v>
      </c>
      <c r="AH50" s="184">
        <v>551.54532027788412</v>
      </c>
      <c r="AI50" s="177"/>
    </row>
    <row r="51" spans="1:82" ht="23.1" customHeight="1" x14ac:dyDescent="0.3">
      <c r="B51" s="171">
        <v>38</v>
      </c>
      <c r="C51" s="172" t="s">
        <v>132</v>
      </c>
      <c r="D51" s="173">
        <v>2384</v>
      </c>
      <c r="E51" s="173">
        <v>197</v>
      </c>
      <c r="F51" s="173">
        <v>5</v>
      </c>
      <c r="G51" s="173">
        <v>17</v>
      </c>
      <c r="H51" s="173">
        <v>0</v>
      </c>
      <c r="I51" s="173">
        <v>3</v>
      </c>
      <c r="J51" s="173">
        <v>19</v>
      </c>
      <c r="K51" s="173">
        <v>4</v>
      </c>
      <c r="L51" s="173">
        <v>3</v>
      </c>
      <c r="M51" s="173">
        <v>1</v>
      </c>
      <c r="N51" s="173">
        <v>0</v>
      </c>
      <c r="O51" s="173">
        <v>0</v>
      </c>
      <c r="P51" s="173">
        <v>0</v>
      </c>
      <c r="Q51" s="173">
        <v>1</v>
      </c>
      <c r="R51" s="173">
        <v>0</v>
      </c>
      <c r="S51" s="173">
        <v>57</v>
      </c>
      <c r="T51" s="173">
        <v>39</v>
      </c>
      <c r="U51" s="173">
        <v>8</v>
      </c>
      <c r="V51" s="173">
        <v>0</v>
      </c>
      <c r="W51" s="173">
        <v>0</v>
      </c>
      <c r="X51" s="173">
        <v>0</v>
      </c>
      <c r="Y51" s="173">
        <v>0</v>
      </c>
      <c r="Z51" s="173">
        <v>0</v>
      </c>
      <c r="AA51" s="173">
        <v>0</v>
      </c>
      <c r="AB51" s="173">
        <v>0</v>
      </c>
      <c r="AC51" s="173">
        <v>0</v>
      </c>
      <c r="AD51" s="173">
        <v>11</v>
      </c>
      <c r="AE51" s="173">
        <v>17</v>
      </c>
      <c r="AF51" s="178">
        <v>2766</v>
      </c>
      <c r="AG51" s="179">
        <v>543</v>
      </c>
      <c r="AH51" s="176">
        <v>409.39226519337018</v>
      </c>
      <c r="AI51" s="177"/>
    </row>
    <row r="52" spans="1:82" ht="23.1" customHeight="1" x14ac:dyDescent="0.3">
      <c r="B52" s="171">
        <v>39</v>
      </c>
      <c r="C52" s="172" t="s">
        <v>133</v>
      </c>
      <c r="D52" s="173">
        <v>1112</v>
      </c>
      <c r="E52" s="173">
        <v>422</v>
      </c>
      <c r="F52" s="173">
        <v>4</v>
      </c>
      <c r="G52" s="173">
        <v>9</v>
      </c>
      <c r="H52" s="173">
        <v>0</v>
      </c>
      <c r="I52" s="173">
        <v>4</v>
      </c>
      <c r="J52" s="173">
        <v>8</v>
      </c>
      <c r="K52" s="173">
        <v>0</v>
      </c>
      <c r="L52" s="173">
        <v>2</v>
      </c>
      <c r="M52" s="173">
        <v>0</v>
      </c>
      <c r="N52" s="173">
        <v>1</v>
      </c>
      <c r="O52" s="173">
        <v>0</v>
      </c>
      <c r="P52" s="173">
        <v>0</v>
      </c>
      <c r="Q52" s="173">
        <v>2</v>
      </c>
      <c r="R52" s="173">
        <v>0</v>
      </c>
      <c r="S52" s="173">
        <v>7</v>
      </c>
      <c r="T52" s="173">
        <v>7</v>
      </c>
      <c r="U52" s="173">
        <v>2</v>
      </c>
      <c r="V52" s="173">
        <v>0</v>
      </c>
      <c r="W52" s="173">
        <v>0</v>
      </c>
      <c r="X52" s="173">
        <v>0</v>
      </c>
      <c r="Y52" s="173">
        <v>0</v>
      </c>
      <c r="Z52" s="173">
        <v>2</v>
      </c>
      <c r="AA52" s="173">
        <v>0</v>
      </c>
      <c r="AB52" s="173">
        <v>1</v>
      </c>
      <c r="AC52" s="173">
        <v>0</v>
      </c>
      <c r="AD52" s="173">
        <v>2</v>
      </c>
      <c r="AE52" s="173">
        <v>98</v>
      </c>
      <c r="AF52" s="178">
        <v>1683</v>
      </c>
      <c r="AG52" s="179">
        <v>397</v>
      </c>
      <c r="AH52" s="176">
        <v>323.9294710327456</v>
      </c>
      <c r="AI52" s="177"/>
    </row>
    <row r="53" spans="1:82" ht="23.1" customHeight="1" thickBot="1" x14ac:dyDescent="0.35">
      <c r="B53" s="188" t="s">
        <v>134</v>
      </c>
      <c r="C53" s="189"/>
      <c r="D53" s="190">
        <v>3496</v>
      </c>
      <c r="E53" s="190">
        <v>619</v>
      </c>
      <c r="F53" s="190">
        <v>9</v>
      </c>
      <c r="G53" s="190">
        <v>26</v>
      </c>
      <c r="H53" s="190">
        <v>0</v>
      </c>
      <c r="I53" s="190">
        <v>7</v>
      </c>
      <c r="J53" s="190">
        <v>27</v>
      </c>
      <c r="K53" s="190">
        <v>4</v>
      </c>
      <c r="L53" s="190">
        <v>5</v>
      </c>
      <c r="M53" s="190">
        <v>1</v>
      </c>
      <c r="N53" s="190">
        <v>1</v>
      </c>
      <c r="O53" s="190">
        <v>0</v>
      </c>
      <c r="P53" s="190">
        <v>0</v>
      </c>
      <c r="Q53" s="190">
        <v>3</v>
      </c>
      <c r="R53" s="190">
        <v>0</v>
      </c>
      <c r="S53" s="190">
        <v>64</v>
      </c>
      <c r="T53" s="190">
        <v>46</v>
      </c>
      <c r="U53" s="190">
        <v>10</v>
      </c>
      <c r="V53" s="190">
        <v>0</v>
      </c>
      <c r="W53" s="190">
        <v>0</v>
      </c>
      <c r="X53" s="190">
        <v>0</v>
      </c>
      <c r="Y53" s="190">
        <v>0</v>
      </c>
      <c r="Z53" s="190">
        <v>2</v>
      </c>
      <c r="AA53" s="190">
        <v>0</v>
      </c>
      <c r="AB53" s="190">
        <v>1</v>
      </c>
      <c r="AC53" s="190">
        <v>0</v>
      </c>
      <c r="AD53" s="190">
        <v>13</v>
      </c>
      <c r="AE53" s="190">
        <v>115</v>
      </c>
      <c r="AF53" s="191">
        <v>4449</v>
      </c>
      <c r="AG53" s="192">
        <v>940</v>
      </c>
      <c r="AH53" s="193">
        <v>373.29787234042556</v>
      </c>
      <c r="AI53" s="177"/>
    </row>
    <row r="54" spans="1:82" ht="23.25" customHeight="1" thickBot="1" x14ac:dyDescent="0.35">
      <c r="B54" s="194" t="s">
        <v>135</v>
      </c>
      <c r="C54" s="195"/>
      <c r="D54" s="196">
        <v>410281</v>
      </c>
      <c r="E54" s="196">
        <v>99289</v>
      </c>
      <c r="F54" s="196">
        <v>12361</v>
      </c>
      <c r="G54" s="196">
        <v>15497</v>
      </c>
      <c r="H54" s="196">
        <v>0</v>
      </c>
      <c r="I54" s="196">
        <v>5592</v>
      </c>
      <c r="J54" s="196">
        <v>2903</v>
      </c>
      <c r="K54" s="196">
        <v>4156</v>
      </c>
      <c r="L54" s="196">
        <v>4100</v>
      </c>
      <c r="M54" s="196">
        <v>2453</v>
      </c>
      <c r="N54" s="196">
        <v>1349</v>
      </c>
      <c r="O54" s="196">
        <v>0</v>
      </c>
      <c r="P54" s="196">
        <v>0</v>
      </c>
      <c r="Q54" s="196">
        <v>1564</v>
      </c>
      <c r="R54" s="196">
        <v>0</v>
      </c>
      <c r="S54" s="196">
        <v>88776</v>
      </c>
      <c r="T54" s="196">
        <v>18547</v>
      </c>
      <c r="U54" s="196">
        <v>5324</v>
      </c>
      <c r="V54" s="196">
        <v>5801</v>
      </c>
      <c r="W54" s="196">
        <v>1229</v>
      </c>
      <c r="X54" s="196">
        <v>2632</v>
      </c>
      <c r="Y54" s="196">
        <v>91</v>
      </c>
      <c r="Z54" s="196">
        <v>7322</v>
      </c>
      <c r="AA54" s="196">
        <v>2929</v>
      </c>
      <c r="AB54" s="196">
        <v>3592</v>
      </c>
      <c r="AC54" s="196">
        <v>735</v>
      </c>
      <c r="AD54" s="196">
        <v>6715</v>
      </c>
      <c r="AE54" s="197">
        <v>162572</v>
      </c>
      <c r="AF54" s="198"/>
      <c r="AG54" s="199"/>
      <c r="AH54" s="200"/>
    </row>
    <row r="55" spans="1:82" ht="25.5" customHeight="1" thickBot="1" x14ac:dyDescent="0.35">
      <c r="B55" s="201" t="s">
        <v>136</v>
      </c>
      <c r="C55" s="202"/>
      <c r="D55" s="203">
        <v>58315</v>
      </c>
      <c r="E55" s="203">
        <v>36061</v>
      </c>
      <c r="F55" s="203">
        <v>1468</v>
      </c>
      <c r="G55" s="203">
        <v>494</v>
      </c>
      <c r="H55" s="203">
        <v>0</v>
      </c>
      <c r="I55" s="203">
        <v>35</v>
      </c>
      <c r="J55" s="203">
        <v>0</v>
      </c>
      <c r="K55" s="203">
        <v>851</v>
      </c>
      <c r="L55" s="203">
        <v>0</v>
      </c>
      <c r="M55" s="203">
        <v>0</v>
      </c>
      <c r="N55" s="203">
        <v>0</v>
      </c>
      <c r="O55" s="203">
        <v>0</v>
      </c>
      <c r="P55" s="203">
        <v>0</v>
      </c>
      <c r="Q55" s="203">
        <v>164</v>
      </c>
      <c r="R55" s="203">
        <v>0</v>
      </c>
      <c r="S55" s="203">
        <v>8136</v>
      </c>
      <c r="T55" s="203">
        <v>2998</v>
      </c>
      <c r="U55" s="203">
        <v>660</v>
      </c>
      <c r="V55" s="203">
        <v>0</v>
      </c>
      <c r="W55" s="203">
        <v>20</v>
      </c>
      <c r="X55" s="203">
        <v>0</v>
      </c>
      <c r="Y55" s="203">
        <v>20</v>
      </c>
      <c r="Z55" s="203">
        <v>737</v>
      </c>
      <c r="AA55" s="203">
        <v>254</v>
      </c>
      <c r="AB55" s="203">
        <v>218</v>
      </c>
      <c r="AC55" s="203">
        <v>0</v>
      </c>
      <c r="AD55" s="203">
        <v>626</v>
      </c>
      <c r="AE55" s="204">
        <v>119019</v>
      </c>
      <c r="AF55" s="205"/>
      <c r="AG55" s="206"/>
      <c r="AH55" s="207"/>
    </row>
    <row r="56" spans="1:82" s="141" customFormat="1" ht="23.1" customHeight="1" thickBot="1" x14ac:dyDescent="0.35">
      <c r="A56" s="208"/>
      <c r="B56" s="209" t="s">
        <v>64</v>
      </c>
      <c r="C56" s="210"/>
      <c r="D56" s="211">
        <v>603.55997599245472</v>
      </c>
      <c r="E56" s="211">
        <v>175.33623582263388</v>
      </c>
      <c r="F56" s="211">
        <v>742.02997275204359</v>
      </c>
      <c r="G56" s="211">
        <v>3037.0445344129553</v>
      </c>
      <c r="H56" s="211" t="s">
        <v>82</v>
      </c>
      <c r="I56" s="211">
        <v>15877.142857142857</v>
      </c>
      <c r="J56" s="211" t="s">
        <v>82</v>
      </c>
      <c r="K56" s="211">
        <v>388.36662749706232</v>
      </c>
      <c r="L56" s="211" t="s">
        <v>82</v>
      </c>
      <c r="M56" s="211" t="s">
        <v>82</v>
      </c>
      <c r="N56" s="211" t="s">
        <v>82</v>
      </c>
      <c r="O56" s="211" t="s">
        <v>82</v>
      </c>
      <c r="P56" s="211" t="s">
        <v>82</v>
      </c>
      <c r="Q56" s="211">
        <v>853.65853658536594</v>
      </c>
      <c r="R56" s="211" t="s">
        <v>82</v>
      </c>
      <c r="S56" s="211">
        <v>991.15044247787603</v>
      </c>
      <c r="T56" s="211">
        <v>518.64576384256168</v>
      </c>
      <c r="U56" s="211">
        <v>706.66666666666663</v>
      </c>
      <c r="V56" s="211" t="s">
        <v>82</v>
      </c>
      <c r="W56" s="211">
        <v>6045</v>
      </c>
      <c r="X56" s="211" t="s">
        <v>82</v>
      </c>
      <c r="Y56" s="211">
        <v>355</v>
      </c>
      <c r="Z56" s="211">
        <v>893.48710990502036</v>
      </c>
      <c r="AA56" s="211">
        <v>1053.1496062992126</v>
      </c>
      <c r="AB56" s="211">
        <v>1547.7064220183486</v>
      </c>
      <c r="AC56" s="211" t="s">
        <v>82</v>
      </c>
      <c r="AD56" s="211">
        <v>972.68370607028749</v>
      </c>
      <c r="AE56" s="211">
        <v>36.593317033414834</v>
      </c>
      <c r="AF56" s="212"/>
      <c r="AG56" s="213"/>
      <c r="AH56" s="214"/>
      <c r="BG56" s="8"/>
      <c r="BH56" s="8"/>
      <c r="BI56" s="8"/>
      <c r="BJ56" s="8"/>
      <c r="BK56" s="8"/>
      <c r="BL56" s="8"/>
      <c r="BM56" s="8"/>
      <c r="BN56" s="8"/>
      <c r="BO56" s="8"/>
      <c r="BP56" s="8"/>
      <c r="BQ56" s="8"/>
      <c r="BR56" s="8"/>
      <c r="BS56" s="8"/>
      <c r="BT56" s="8"/>
      <c r="BU56" s="8"/>
      <c r="BV56" s="8"/>
      <c r="BW56" s="8"/>
      <c r="BX56" s="8"/>
      <c r="BY56" s="8"/>
      <c r="BZ56" s="8"/>
      <c r="CA56" s="8"/>
      <c r="CB56" s="8"/>
      <c r="CC56" s="8"/>
      <c r="CD56" s="8"/>
    </row>
    <row r="57" spans="1:82"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865810</v>
      </c>
      <c r="AG57" s="218">
        <v>230076</v>
      </c>
      <c r="AH57" s="219">
        <v>276.31478294128897</v>
      </c>
    </row>
    <row r="58" spans="1:82"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2" ht="19.95" customHeight="1" x14ac:dyDescent="0.3">
      <c r="B59" s="223"/>
      <c r="C59" s="133" t="s">
        <v>79</v>
      </c>
      <c r="D59" s="133"/>
      <c r="E59" s="104"/>
      <c r="F59" s="104"/>
      <c r="G59" s="104"/>
      <c r="H59" s="104"/>
      <c r="I59" s="104"/>
      <c r="J59" s="104"/>
      <c r="K59" s="104"/>
      <c r="L59" s="104"/>
      <c r="M59" s="104"/>
      <c r="N59" s="104"/>
    </row>
    <row r="60" spans="1:82" ht="19.95" customHeight="1" x14ac:dyDescent="0.3">
      <c r="C60" s="133" t="s">
        <v>80</v>
      </c>
      <c r="D60" s="224"/>
      <c r="E60" s="104"/>
      <c r="F60" s="104"/>
      <c r="G60" s="104"/>
      <c r="H60" s="220"/>
      <c r="I60" s="225"/>
      <c r="J60" s="104"/>
      <c r="K60" s="104"/>
      <c r="L60" s="104"/>
      <c r="M60" s="104"/>
      <c r="N60" s="104"/>
      <c r="O60" s="104"/>
    </row>
    <row r="61" spans="1:82" ht="19.95" customHeight="1" x14ac:dyDescent="0.3">
      <c r="C61" s="135" t="s">
        <v>139</v>
      </c>
      <c r="D61" s="226"/>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14" priority="3" rank="5"/>
  </conditionalFormatting>
  <conditionalFormatting sqref="AH17:AH23 AH33:AH37 AH40:AH43 AH46:AH48 AH51 AH26:AH30 AH8:AH14">
    <cfRule type="top10" dxfId="13" priority="1" bottom="1" rank="5"/>
    <cfRule type="top10" dxfId="12" priority="2" rank="5"/>
  </conditionalFormatting>
  <printOptions horizontalCentered="1" verticalCentered="1"/>
  <pageMargins left="0" right="0" top="0" bottom="0" header="0" footer="0"/>
  <pageSetup paperSize="512" scale="2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51DE-B8C6-43FF-9419-C320D0CCCC25}">
  <sheetPr>
    <pageSetUpPr fitToPage="1"/>
  </sheetPr>
  <dimension ref="A1:CG63"/>
  <sheetViews>
    <sheetView showGridLines="0" zoomScale="60" zoomScaleNormal="60" zoomScaleSheetLayoutView="100" workbookViewId="0">
      <pane xSplit="3" ySplit="7" topLeftCell="D8"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6" ht="9.75" customHeight="1" x14ac:dyDescent="0.3"/>
    <row r="2" spans="1:36" ht="22.5" customHeight="1" x14ac:dyDescent="0.3">
      <c r="B2" s="142" t="s">
        <v>292</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6" ht="22.5" customHeight="1" x14ac:dyDescent="0.3">
      <c r="B3" s="142" t="s">
        <v>293</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6"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6"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6"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6"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6" ht="22.95" customHeight="1" x14ac:dyDescent="0.3">
      <c r="B8" s="171">
        <v>1</v>
      </c>
      <c r="C8" s="172" t="s">
        <v>89</v>
      </c>
      <c r="D8" s="173">
        <v>140</v>
      </c>
      <c r="E8" s="173">
        <v>469</v>
      </c>
      <c r="F8" s="173">
        <v>71</v>
      </c>
      <c r="G8" s="173">
        <v>9</v>
      </c>
      <c r="H8" s="173">
        <v>0</v>
      </c>
      <c r="I8" s="173">
        <v>11</v>
      </c>
      <c r="J8" s="173">
        <v>7</v>
      </c>
      <c r="K8" s="173">
        <v>1</v>
      </c>
      <c r="L8" s="173">
        <v>4</v>
      </c>
      <c r="M8" s="173">
        <v>7</v>
      </c>
      <c r="N8" s="173">
        <v>1</v>
      </c>
      <c r="O8" s="173">
        <v>0</v>
      </c>
      <c r="P8" s="173">
        <v>0</v>
      </c>
      <c r="Q8" s="173">
        <v>1</v>
      </c>
      <c r="R8" s="173">
        <v>0</v>
      </c>
      <c r="S8" s="173">
        <v>58</v>
      </c>
      <c r="T8" s="173">
        <v>0</v>
      </c>
      <c r="U8" s="173">
        <v>0</v>
      </c>
      <c r="V8" s="173">
        <v>0</v>
      </c>
      <c r="W8" s="173">
        <v>0</v>
      </c>
      <c r="X8" s="173">
        <v>0</v>
      </c>
      <c r="Y8" s="173">
        <v>0</v>
      </c>
      <c r="Z8" s="173">
        <v>0</v>
      </c>
      <c r="AA8" s="173">
        <v>60</v>
      </c>
      <c r="AB8" s="173">
        <v>7</v>
      </c>
      <c r="AC8" s="173">
        <v>3</v>
      </c>
      <c r="AD8" s="173">
        <v>0</v>
      </c>
      <c r="AE8" s="173">
        <v>45</v>
      </c>
      <c r="AF8" s="174">
        <v>894</v>
      </c>
      <c r="AG8" s="175">
        <v>169</v>
      </c>
      <c r="AH8" s="176">
        <v>428.99408284023667</v>
      </c>
      <c r="AI8" s="177"/>
    </row>
    <row r="9" spans="1:36" ht="22.95" customHeight="1" x14ac:dyDescent="0.3">
      <c r="B9" s="171">
        <v>2</v>
      </c>
      <c r="C9" s="172" t="s">
        <v>90</v>
      </c>
      <c r="D9" s="173">
        <v>17817</v>
      </c>
      <c r="E9" s="173">
        <v>19141</v>
      </c>
      <c r="F9" s="173">
        <v>5815</v>
      </c>
      <c r="G9" s="173">
        <v>8523</v>
      </c>
      <c r="H9" s="173">
        <v>0</v>
      </c>
      <c r="I9" s="173">
        <v>3401</v>
      </c>
      <c r="J9" s="173">
        <v>2041</v>
      </c>
      <c r="K9" s="173">
        <v>18</v>
      </c>
      <c r="L9" s="173">
        <v>3548</v>
      </c>
      <c r="M9" s="173">
        <v>1450</v>
      </c>
      <c r="N9" s="173">
        <v>2017</v>
      </c>
      <c r="O9" s="173">
        <v>0</v>
      </c>
      <c r="P9" s="173">
        <v>0</v>
      </c>
      <c r="Q9" s="173">
        <v>846</v>
      </c>
      <c r="R9" s="173">
        <v>0</v>
      </c>
      <c r="S9" s="173">
        <v>11780</v>
      </c>
      <c r="T9" s="173">
        <v>909</v>
      </c>
      <c r="U9" s="173">
        <v>453</v>
      </c>
      <c r="V9" s="173">
        <v>2021</v>
      </c>
      <c r="W9" s="173">
        <v>0</v>
      </c>
      <c r="X9" s="173">
        <v>751</v>
      </c>
      <c r="Y9" s="173">
        <v>70</v>
      </c>
      <c r="Z9" s="173">
        <v>1</v>
      </c>
      <c r="AA9" s="173">
        <v>2066</v>
      </c>
      <c r="AB9" s="173">
        <v>1682</v>
      </c>
      <c r="AC9" s="173">
        <v>1241</v>
      </c>
      <c r="AD9" s="173">
        <v>2391</v>
      </c>
      <c r="AE9" s="173">
        <v>81203</v>
      </c>
      <c r="AF9" s="174">
        <v>169185</v>
      </c>
      <c r="AG9" s="175">
        <v>95099</v>
      </c>
      <c r="AH9" s="176">
        <v>77.904078907244028</v>
      </c>
      <c r="AI9" s="177"/>
    </row>
    <row r="10" spans="1:36" ht="23.1" customHeight="1" x14ac:dyDescent="0.3">
      <c r="B10" s="171">
        <v>3</v>
      </c>
      <c r="C10" s="172" t="s">
        <v>91</v>
      </c>
      <c r="D10" s="173">
        <v>6984</v>
      </c>
      <c r="E10" s="173">
        <v>3522</v>
      </c>
      <c r="F10" s="173">
        <v>161</v>
      </c>
      <c r="G10" s="173">
        <v>55</v>
      </c>
      <c r="H10" s="173">
        <v>0</v>
      </c>
      <c r="I10" s="173">
        <v>75</v>
      </c>
      <c r="J10" s="173">
        <v>19</v>
      </c>
      <c r="K10" s="173">
        <v>47</v>
      </c>
      <c r="L10" s="173">
        <v>4</v>
      </c>
      <c r="M10" s="173">
        <v>7</v>
      </c>
      <c r="N10" s="173">
        <v>7</v>
      </c>
      <c r="O10" s="173">
        <v>0</v>
      </c>
      <c r="P10" s="173">
        <v>0</v>
      </c>
      <c r="Q10" s="173">
        <v>14</v>
      </c>
      <c r="R10" s="173">
        <v>0</v>
      </c>
      <c r="S10" s="173">
        <v>1515</v>
      </c>
      <c r="T10" s="173">
        <v>545</v>
      </c>
      <c r="U10" s="173">
        <v>31</v>
      </c>
      <c r="V10" s="173">
        <v>5</v>
      </c>
      <c r="W10" s="173">
        <v>3</v>
      </c>
      <c r="X10" s="173">
        <v>1</v>
      </c>
      <c r="Y10" s="173">
        <v>10</v>
      </c>
      <c r="Z10" s="173">
        <v>9</v>
      </c>
      <c r="AA10" s="173">
        <v>4</v>
      </c>
      <c r="AB10" s="173">
        <v>0</v>
      </c>
      <c r="AC10" s="173">
        <v>0</v>
      </c>
      <c r="AD10" s="173">
        <v>76</v>
      </c>
      <c r="AE10" s="173">
        <v>3817</v>
      </c>
      <c r="AF10" s="178">
        <v>16911</v>
      </c>
      <c r="AG10" s="179">
        <v>3900</v>
      </c>
      <c r="AH10" s="176">
        <v>333.61538461538458</v>
      </c>
      <c r="AI10" s="177"/>
    </row>
    <row r="11" spans="1:36" ht="23.1" customHeight="1" x14ac:dyDescent="0.3">
      <c r="B11" s="171">
        <v>4</v>
      </c>
      <c r="C11" s="172" t="s">
        <v>92</v>
      </c>
      <c r="D11" s="173">
        <v>18490</v>
      </c>
      <c r="E11" s="173">
        <v>13222</v>
      </c>
      <c r="F11" s="173">
        <v>1687</v>
      </c>
      <c r="G11" s="173">
        <v>1004</v>
      </c>
      <c r="H11" s="173">
        <v>17</v>
      </c>
      <c r="I11" s="173">
        <v>1242</v>
      </c>
      <c r="J11" s="173">
        <v>768</v>
      </c>
      <c r="K11" s="173">
        <v>121</v>
      </c>
      <c r="L11" s="173">
        <v>10</v>
      </c>
      <c r="M11" s="173">
        <v>206</v>
      </c>
      <c r="N11" s="173">
        <v>11</v>
      </c>
      <c r="O11" s="173">
        <v>0</v>
      </c>
      <c r="P11" s="173">
        <v>0</v>
      </c>
      <c r="Q11" s="173">
        <v>115</v>
      </c>
      <c r="R11" s="173">
        <v>0</v>
      </c>
      <c r="S11" s="173">
        <v>43663</v>
      </c>
      <c r="T11" s="173">
        <v>5964</v>
      </c>
      <c r="U11" s="173">
        <v>1925</v>
      </c>
      <c r="V11" s="173">
        <v>869</v>
      </c>
      <c r="W11" s="173">
        <v>0</v>
      </c>
      <c r="X11" s="173">
        <v>11</v>
      </c>
      <c r="Y11" s="173">
        <v>0</v>
      </c>
      <c r="Z11" s="173">
        <v>0</v>
      </c>
      <c r="AA11" s="173">
        <v>20</v>
      </c>
      <c r="AB11" s="173">
        <v>19</v>
      </c>
      <c r="AC11" s="173">
        <v>1</v>
      </c>
      <c r="AD11" s="173">
        <v>157</v>
      </c>
      <c r="AE11" s="173">
        <v>11207</v>
      </c>
      <c r="AF11" s="178">
        <v>100729</v>
      </c>
      <c r="AG11" s="179">
        <v>27671</v>
      </c>
      <c r="AH11" s="176">
        <v>264.02370713020849</v>
      </c>
      <c r="AI11" s="177"/>
    </row>
    <row r="12" spans="1:36" ht="23.1" customHeight="1" x14ac:dyDescent="0.3">
      <c r="B12" s="171">
        <v>5</v>
      </c>
      <c r="C12" s="172" t="s">
        <v>93</v>
      </c>
      <c r="D12" s="173">
        <v>3531</v>
      </c>
      <c r="E12" s="173">
        <v>2987</v>
      </c>
      <c r="F12" s="173">
        <v>282</v>
      </c>
      <c r="G12" s="173">
        <v>192</v>
      </c>
      <c r="H12" s="173">
        <v>0</v>
      </c>
      <c r="I12" s="173">
        <v>160</v>
      </c>
      <c r="J12" s="173">
        <v>67</v>
      </c>
      <c r="K12" s="173">
        <v>10</v>
      </c>
      <c r="L12" s="173">
        <v>17</v>
      </c>
      <c r="M12" s="173">
        <v>14</v>
      </c>
      <c r="N12" s="173">
        <v>18</v>
      </c>
      <c r="O12" s="173">
        <v>0</v>
      </c>
      <c r="P12" s="173">
        <v>0</v>
      </c>
      <c r="Q12" s="173">
        <v>6</v>
      </c>
      <c r="R12" s="173">
        <v>0</v>
      </c>
      <c r="S12" s="173">
        <v>236</v>
      </c>
      <c r="T12" s="173">
        <v>35</v>
      </c>
      <c r="U12" s="173">
        <v>4</v>
      </c>
      <c r="V12" s="173">
        <v>12</v>
      </c>
      <c r="W12" s="173">
        <v>5</v>
      </c>
      <c r="X12" s="173">
        <v>61</v>
      </c>
      <c r="Y12" s="173">
        <v>0</v>
      </c>
      <c r="Z12" s="173">
        <v>0</v>
      </c>
      <c r="AA12" s="173">
        <v>2</v>
      </c>
      <c r="AB12" s="173">
        <v>0</v>
      </c>
      <c r="AC12" s="173">
        <v>0</v>
      </c>
      <c r="AD12" s="173">
        <v>7</v>
      </c>
      <c r="AE12" s="173">
        <v>1152</v>
      </c>
      <c r="AF12" s="178">
        <v>8798</v>
      </c>
      <c r="AG12" s="179">
        <v>2666</v>
      </c>
      <c r="AH12" s="176">
        <v>230.00750187546885</v>
      </c>
      <c r="AI12" s="177"/>
    </row>
    <row r="13" spans="1:36" ht="23.1" customHeight="1" x14ac:dyDescent="0.3">
      <c r="B13" s="171">
        <v>6</v>
      </c>
      <c r="C13" s="172" t="s">
        <v>94</v>
      </c>
      <c r="D13" s="173">
        <v>5478</v>
      </c>
      <c r="E13" s="173">
        <v>1659</v>
      </c>
      <c r="F13" s="173">
        <v>144</v>
      </c>
      <c r="G13" s="173">
        <v>37</v>
      </c>
      <c r="H13" s="173">
        <v>0</v>
      </c>
      <c r="I13" s="173">
        <v>40</v>
      </c>
      <c r="J13" s="173">
        <v>10</v>
      </c>
      <c r="K13" s="173">
        <v>1</v>
      </c>
      <c r="L13" s="173">
        <v>4</v>
      </c>
      <c r="M13" s="173">
        <v>1</v>
      </c>
      <c r="N13" s="173">
        <v>3</v>
      </c>
      <c r="O13" s="173">
        <v>0</v>
      </c>
      <c r="P13" s="173">
        <v>0</v>
      </c>
      <c r="Q13" s="173">
        <v>0</v>
      </c>
      <c r="R13" s="173">
        <v>0</v>
      </c>
      <c r="S13" s="173">
        <v>1399</v>
      </c>
      <c r="T13" s="173">
        <v>68</v>
      </c>
      <c r="U13" s="173">
        <v>20</v>
      </c>
      <c r="V13" s="173">
        <v>2</v>
      </c>
      <c r="W13" s="173">
        <v>0</v>
      </c>
      <c r="X13" s="173">
        <v>0</v>
      </c>
      <c r="Y13" s="173">
        <v>0</v>
      </c>
      <c r="Z13" s="173">
        <v>0</v>
      </c>
      <c r="AA13" s="173">
        <v>0</v>
      </c>
      <c r="AB13" s="173">
        <v>0</v>
      </c>
      <c r="AC13" s="173">
        <v>0</v>
      </c>
      <c r="AD13" s="173">
        <v>52</v>
      </c>
      <c r="AE13" s="173">
        <v>801</v>
      </c>
      <c r="AF13" s="178">
        <v>9719</v>
      </c>
      <c r="AG13" s="179">
        <v>1846</v>
      </c>
      <c r="AH13" s="176">
        <v>426.48970747562299</v>
      </c>
      <c r="AI13" s="177"/>
    </row>
    <row r="14" spans="1:36" ht="23.1" customHeight="1" x14ac:dyDescent="0.3">
      <c r="B14" s="171">
        <v>7</v>
      </c>
      <c r="C14" s="172" t="s">
        <v>95</v>
      </c>
      <c r="D14" s="173">
        <v>745</v>
      </c>
      <c r="E14" s="173">
        <v>309</v>
      </c>
      <c r="F14" s="173">
        <v>26</v>
      </c>
      <c r="G14" s="173">
        <v>13</v>
      </c>
      <c r="H14" s="173">
        <v>0</v>
      </c>
      <c r="I14" s="173">
        <v>35</v>
      </c>
      <c r="J14" s="173">
        <v>2</v>
      </c>
      <c r="K14" s="173">
        <v>1</v>
      </c>
      <c r="L14" s="173">
        <v>1</v>
      </c>
      <c r="M14" s="173">
        <v>3</v>
      </c>
      <c r="N14" s="173">
        <v>0</v>
      </c>
      <c r="O14" s="173">
        <v>0</v>
      </c>
      <c r="P14" s="173">
        <v>0</v>
      </c>
      <c r="Q14" s="173">
        <v>1</v>
      </c>
      <c r="R14" s="173">
        <v>0</v>
      </c>
      <c r="S14" s="173">
        <v>725</v>
      </c>
      <c r="T14" s="173">
        <v>137</v>
      </c>
      <c r="U14" s="173">
        <v>26</v>
      </c>
      <c r="V14" s="173">
        <v>6</v>
      </c>
      <c r="W14" s="173">
        <v>0</v>
      </c>
      <c r="X14" s="173">
        <v>1</v>
      </c>
      <c r="Y14" s="173">
        <v>13</v>
      </c>
      <c r="Z14" s="173">
        <v>0</v>
      </c>
      <c r="AA14" s="173">
        <v>0</v>
      </c>
      <c r="AB14" s="173">
        <v>0</v>
      </c>
      <c r="AC14" s="173">
        <v>0</v>
      </c>
      <c r="AD14" s="173">
        <v>3</v>
      </c>
      <c r="AE14" s="173">
        <v>613</v>
      </c>
      <c r="AF14" s="178">
        <v>2660</v>
      </c>
      <c r="AG14" s="179">
        <v>1106</v>
      </c>
      <c r="AH14" s="176">
        <v>140.50632911392404</v>
      </c>
      <c r="AI14" s="177"/>
    </row>
    <row r="15" spans="1:36" ht="23.1" customHeight="1" x14ac:dyDescent="0.3">
      <c r="B15" s="171">
        <v>8</v>
      </c>
      <c r="C15" s="172" t="s">
        <v>96</v>
      </c>
      <c r="D15" s="173">
        <v>2812</v>
      </c>
      <c r="E15" s="173">
        <v>11467</v>
      </c>
      <c r="F15" s="173">
        <v>2667</v>
      </c>
      <c r="G15" s="173">
        <v>2682</v>
      </c>
      <c r="H15" s="173">
        <v>0</v>
      </c>
      <c r="I15" s="173">
        <v>762</v>
      </c>
      <c r="J15" s="173">
        <v>100</v>
      </c>
      <c r="K15" s="173">
        <v>66</v>
      </c>
      <c r="L15" s="173">
        <v>470</v>
      </c>
      <c r="M15" s="173">
        <v>368</v>
      </c>
      <c r="N15" s="173">
        <v>151</v>
      </c>
      <c r="O15" s="173">
        <v>0</v>
      </c>
      <c r="P15" s="173">
        <v>0</v>
      </c>
      <c r="Q15" s="173">
        <v>186</v>
      </c>
      <c r="R15" s="173">
        <v>0</v>
      </c>
      <c r="S15" s="173">
        <v>6074</v>
      </c>
      <c r="T15" s="173">
        <v>119</v>
      </c>
      <c r="U15" s="173">
        <v>363</v>
      </c>
      <c r="V15" s="173">
        <v>552</v>
      </c>
      <c r="W15" s="173">
        <v>0</v>
      </c>
      <c r="X15" s="173">
        <v>262</v>
      </c>
      <c r="Y15" s="173">
        <v>9</v>
      </c>
      <c r="Z15" s="173">
        <v>402</v>
      </c>
      <c r="AA15" s="173">
        <v>595</v>
      </c>
      <c r="AB15" s="173">
        <v>296</v>
      </c>
      <c r="AC15" s="173">
        <v>79</v>
      </c>
      <c r="AD15" s="173">
        <v>856</v>
      </c>
      <c r="AE15" s="173">
        <v>68</v>
      </c>
      <c r="AF15" s="178">
        <v>31406</v>
      </c>
      <c r="AG15" s="179">
        <v>14204</v>
      </c>
      <c r="AH15" s="176">
        <v>121.10673049845113</v>
      </c>
      <c r="AI15" s="177"/>
    </row>
    <row r="16" spans="1:36" ht="23.1" customHeight="1" x14ac:dyDescent="0.3">
      <c r="B16" s="180" t="s">
        <v>97</v>
      </c>
      <c r="C16" s="181"/>
      <c r="D16" s="182">
        <v>55997</v>
      </c>
      <c r="E16" s="182">
        <v>52776</v>
      </c>
      <c r="F16" s="182">
        <v>10853</v>
      </c>
      <c r="G16" s="182">
        <v>12515</v>
      </c>
      <c r="H16" s="182">
        <v>17</v>
      </c>
      <c r="I16" s="182">
        <v>5726</v>
      </c>
      <c r="J16" s="182">
        <v>3014</v>
      </c>
      <c r="K16" s="182">
        <v>265</v>
      </c>
      <c r="L16" s="182">
        <v>4058</v>
      </c>
      <c r="M16" s="182">
        <v>2056</v>
      </c>
      <c r="N16" s="182">
        <v>2208</v>
      </c>
      <c r="O16" s="182">
        <v>0</v>
      </c>
      <c r="P16" s="182">
        <v>0</v>
      </c>
      <c r="Q16" s="182">
        <v>1169</v>
      </c>
      <c r="R16" s="182">
        <v>0</v>
      </c>
      <c r="S16" s="182">
        <v>65450</v>
      </c>
      <c r="T16" s="182">
        <v>7777</v>
      </c>
      <c r="U16" s="182">
        <v>2822</v>
      </c>
      <c r="V16" s="182">
        <v>3467</v>
      </c>
      <c r="W16" s="182">
        <v>8</v>
      </c>
      <c r="X16" s="182">
        <v>1087</v>
      </c>
      <c r="Y16" s="182">
        <v>102</v>
      </c>
      <c r="Z16" s="182">
        <v>412</v>
      </c>
      <c r="AA16" s="182">
        <v>2747</v>
      </c>
      <c r="AB16" s="182">
        <v>2004</v>
      </c>
      <c r="AC16" s="182">
        <v>1324</v>
      </c>
      <c r="AD16" s="182">
        <v>3542</v>
      </c>
      <c r="AE16" s="182">
        <v>98906</v>
      </c>
      <c r="AF16" s="183">
        <v>340302</v>
      </c>
      <c r="AG16" s="183">
        <v>146661</v>
      </c>
      <c r="AH16" s="184">
        <v>132.03305582261135</v>
      </c>
      <c r="AI16" s="177"/>
      <c r="AJ16" s="8">
        <v>340302</v>
      </c>
    </row>
    <row r="17" spans="2:35" ht="23.1" customHeight="1" x14ac:dyDescent="0.3">
      <c r="B17" s="171">
        <v>9</v>
      </c>
      <c r="C17" s="172" t="s">
        <v>98</v>
      </c>
      <c r="D17" s="173">
        <v>0</v>
      </c>
      <c r="E17" s="173">
        <v>2</v>
      </c>
      <c r="F17" s="173">
        <v>1</v>
      </c>
      <c r="G17" s="173">
        <v>0</v>
      </c>
      <c r="H17" s="173">
        <v>0</v>
      </c>
      <c r="I17" s="173">
        <v>0</v>
      </c>
      <c r="J17" s="173">
        <v>0</v>
      </c>
      <c r="K17" s="173">
        <v>1</v>
      </c>
      <c r="L17" s="173">
        <v>0</v>
      </c>
      <c r="M17" s="173">
        <v>0</v>
      </c>
      <c r="N17" s="173">
        <v>0</v>
      </c>
      <c r="O17" s="173">
        <v>0</v>
      </c>
      <c r="P17" s="173">
        <v>0</v>
      </c>
      <c r="Q17" s="173">
        <v>0</v>
      </c>
      <c r="R17" s="173">
        <v>0</v>
      </c>
      <c r="S17" s="173">
        <v>0</v>
      </c>
      <c r="T17" s="173">
        <v>43</v>
      </c>
      <c r="U17" s="173">
        <v>0</v>
      </c>
      <c r="V17" s="173">
        <v>0</v>
      </c>
      <c r="W17" s="173">
        <v>0</v>
      </c>
      <c r="X17" s="173">
        <v>0</v>
      </c>
      <c r="Y17" s="173">
        <v>0</v>
      </c>
      <c r="Z17" s="173">
        <v>0</v>
      </c>
      <c r="AA17" s="173">
        <v>0</v>
      </c>
      <c r="AB17" s="173">
        <v>0</v>
      </c>
      <c r="AC17" s="173">
        <v>0</v>
      </c>
      <c r="AD17" s="173">
        <v>0</v>
      </c>
      <c r="AE17" s="173">
        <v>1082</v>
      </c>
      <c r="AF17" s="178">
        <v>1129</v>
      </c>
      <c r="AG17" s="185">
        <v>421</v>
      </c>
      <c r="AH17" s="176">
        <v>168.17102137767222</v>
      </c>
      <c r="AI17" s="177"/>
    </row>
    <row r="18" spans="2:35" ht="23.1" customHeight="1" x14ac:dyDescent="0.3">
      <c r="B18" s="171">
        <v>10</v>
      </c>
      <c r="C18" s="172" t="s">
        <v>99</v>
      </c>
      <c r="D18" s="173">
        <v>48300</v>
      </c>
      <c r="E18" s="173">
        <v>6463</v>
      </c>
      <c r="F18" s="173">
        <v>354</v>
      </c>
      <c r="G18" s="173">
        <v>378</v>
      </c>
      <c r="H18" s="173">
        <v>0</v>
      </c>
      <c r="I18" s="173">
        <v>202</v>
      </c>
      <c r="J18" s="173">
        <v>85</v>
      </c>
      <c r="K18" s="173">
        <v>9</v>
      </c>
      <c r="L18" s="173">
        <v>9</v>
      </c>
      <c r="M18" s="173">
        <v>55</v>
      </c>
      <c r="N18" s="173">
        <v>0</v>
      </c>
      <c r="O18" s="173">
        <v>0</v>
      </c>
      <c r="P18" s="173">
        <v>0</v>
      </c>
      <c r="Q18" s="173">
        <v>20</v>
      </c>
      <c r="R18" s="173">
        <v>0</v>
      </c>
      <c r="S18" s="173">
        <v>3313</v>
      </c>
      <c r="T18" s="173">
        <v>1325</v>
      </c>
      <c r="U18" s="173">
        <v>75</v>
      </c>
      <c r="V18" s="173">
        <v>68</v>
      </c>
      <c r="W18" s="173">
        <v>0</v>
      </c>
      <c r="X18" s="173">
        <v>7</v>
      </c>
      <c r="Y18" s="173">
        <v>2</v>
      </c>
      <c r="Z18" s="173">
        <v>3</v>
      </c>
      <c r="AA18" s="173">
        <v>5</v>
      </c>
      <c r="AB18" s="173">
        <v>1</v>
      </c>
      <c r="AC18" s="173">
        <v>0</v>
      </c>
      <c r="AD18" s="173">
        <v>62</v>
      </c>
      <c r="AE18" s="173">
        <v>1944</v>
      </c>
      <c r="AF18" s="178">
        <v>62680</v>
      </c>
      <c r="AG18" s="179">
        <v>18011</v>
      </c>
      <c r="AH18" s="176">
        <v>248.00954971961579</v>
      </c>
      <c r="AI18" s="177"/>
    </row>
    <row r="19" spans="2:35" ht="23.1" customHeight="1" x14ac:dyDescent="0.3">
      <c r="B19" s="171">
        <v>11</v>
      </c>
      <c r="C19" s="172" t="s">
        <v>100</v>
      </c>
      <c r="D19" s="173">
        <v>6740</v>
      </c>
      <c r="E19" s="173">
        <v>9846</v>
      </c>
      <c r="F19" s="173">
        <v>278</v>
      </c>
      <c r="G19" s="173">
        <v>89</v>
      </c>
      <c r="H19" s="173">
        <v>0</v>
      </c>
      <c r="I19" s="173">
        <v>118</v>
      </c>
      <c r="J19" s="173">
        <v>36</v>
      </c>
      <c r="K19" s="173">
        <v>34</v>
      </c>
      <c r="L19" s="173">
        <v>14</v>
      </c>
      <c r="M19" s="173">
        <v>11</v>
      </c>
      <c r="N19" s="173">
        <v>9</v>
      </c>
      <c r="O19" s="173">
        <v>0</v>
      </c>
      <c r="P19" s="173">
        <v>0</v>
      </c>
      <c r="Q19" s="173">
        <v>9</v>
      </c>
      <c r="R19" s="173">
        <v>0</v>
      </c>
      <c r="S19" s="173">
        <v>616</v>
      </c>
      <c r="T19" s="173">
        <v>420</v>
      </c>
      <c r="U19" s="173">
        <v>23</v>
      </c>
      <c r="V19" s="173">
        <v>0</v>
      </c>
      <c r="W19" s="173">
        <v>0</v>
      </c>
      <c r="X19" s="173">
        <v>1</v>
      </c>
      <c r="Y19" s="173">
        <v>0</v>
      </c>
      <c r="Z19" s="173">
        <v>1</v>
      </c>
      <c r="AA19" s="173">
        <v>2</v>
      </c>
      <c r="AB19" s="173">
        <v>0</v>
      </c>
      <c r="AC19" s="173">
        <v>0</v>
      </c>
      <c r="AD19" s="173">
        <v>15</v>
      </c>
      <c r="AE19" s="173">
        <v>106</v>
      </c>
      <c r="AF19" s="178">
        <v>18368</v>
      </c>
      <c r="AG19" s="179">
        <v>3733</v>
      </c>
      <c r="AH19" s="176">
        <v>392.04393249397265</v>
      </c>
      <c r="AI19" s="177"/>
    </row>
    <row r="20" spans="2:35" ht="23.1" customHeight="1" x14ac:dyDescent="0.3">
      <c r="B20" s="171">
        <v>12</v>
      </c>
      <c r="C20" s="172" t="s">
        <v>101</v>
      </c>
      <c r="D20" s="173">
        <v>16546</v>
      </c>
      <c r="E20" s="173">
        <v>7799</v>
      </c>
      <c r="F20" s="173">
        <v>242</v>
      </c>
      <c r="G20" s="173">
        <v>99</v>
      </c>
      <c r="H20" s="173">
        <v>0</v>
      </c>
      <c r="I20" s="173">
        <v>43</v>
      </c>
      <c r="J20" s="173">
        <v>46</v>
      </c>
      <c r="K20" s="173">
        <v>189</v>
      </c>
      <c r="L20" s="173">
        <v>5</v>
      </c>
      <c r="M20" s="173">
        <v>9</v>
      </c>
      <c r="N20" s="173">
        <v>9</v>
      </c>
      <c r="O20" s="173">
        <v>0</v>
      </c>
      <c r="P20" s="173">
        <v>0</v>
      </c>
      <c r="Q20" s="173">
        <v>7</v>
      </c>
      <c r="R20" s="173">
        <v>0</v>
      </c>
      <c r="S20" s="173">
        <v>540</v>
      </c>
      <c r="T20" s="173">
        <v>362</v>
      </c>
      <c r="U20" s="173">
        <v>52</v>
      </c>
      <c r="V20" s="173">
        <v>0</v>
      </c>
      <c r="W20" s="173">
        <v>0</v>
      </c>
      <c r="X20" s="173">
        <v>0</v>
      </c>
      <c r="Y20" s="173">
        <v>0</v>
      </c>
      <c r="Z20" s="173">
        <v>6</v>
      </c>
      <c r="AA20" s="173">
        <v>1</v>
      </c>
      <c r="AB20" s="173">
        <v>1</v>
      </c>
      <c r="AC20" s="173">
        <v>0</v>
      </c>
      <c r="AD20" s="173">
        <v>147</v>
      </c>
      <c r="AE20" s="173">
        <v>168</v>
      </c>
      <c r="AF20" s="178">
        <v>26271</v>
      </c>
      <c r="AG20" s="179">
        <v>5537</v>
      </c>
      <c r="AH20" s="176">
        <v>374.46270543615674</v>
      </c>
      <c r="AI20" s="177"/>
    </row>
    <row r="21" spans="2:35" ht="23.1" customHeight="1" x14ac:dyDescent="0.3">
      <c r="B21" s="171">
        <v>13</v>
      </c>
      <c r="C21" s="172" t="s">
        <v>102</v>
      </c>
      <c r="D21" s="173">
        <v>6233</v>
      </c>
      <c r="E21" s="173">
        <v>3779</v>
      </c>
      <c r="F21" s="173">
        <v>282</v>
      </c>
      <c r="G21" s="173">
        <v>92</v>
      </c>
      <c r="H21" s="173">
        <v>0</v>
      </c>
      <c r="I21" s="173">
        <v>53</v>
      </c>
      <c r="J21" s="173">
        <v>21</v>
      </c>
      <c r="K21" s="173">
        <v>3</v>
      </c>
      <c r="L21" s="173">
        <v>2</v>
      </c>
      <c r="M21" s="173">
        <v>16</v>
      </c>
      <c r="N21" s="173">
        <v>5</v>
      </c>
      <c r="O21" s="173">
        <v>0</v>
      </c>
      <c r="P21" s="173">
        <v>0</v>
      </c>
      <c r="Q21" s="173">
        <v>5</v>
      </c>
      <c r="R21" s="173">
        <v>0</v>
      </c>
      <c r="S21" s="173">
        <v>293</v>
      </c>
      <c r="T21" s="173">
        <v>132</v>
      </c>
      <c r="U21" s="173">
        <v>15</v>
      </c>
      <c r="V21" s="173">
        <v>3</v>
      </c>
      <c r="W21" s="173">
        <v>0</v>
      </c>
      <c r="X21" s="173">
        <v>6</v>
      </c>
      <c r="Y21" s="173">
        <v>0</v>
      </c>
      <c r="Z21" s="173">
        <v>0</v>
      </c>
      <c r="AA21" s="173">
        <v>28</v>
      </c>
      <c r="AB21" s="173">
        <v>28</v>
      </c>
      <c r="AC21" s="173">
        <v>0</v>
      </c>
      <c r="AD21" s="173">
        <v>4</v>
      </c>
      <c r="AE21" s="173">
        <v>246</v>
      </c>
      <c r="AF21" s="178">
        <v>11246</v>
      </c>
      <c r="AG21" s="179">
        <v>886</v>
      </c>
      <c r="AH21" s="176">
        <v>1169.3002257336343</v>
      </c>
      <c r="AI21" s="177"/>
    </row>
    <row r="22" spans="2:35" ht="23.1" customHeight="1" x14ac:dyDescent="0.3">
      <c r="B22" s="171">
        <v>14</v>
      </c>
      <c r="C22" s="172" t="s">
        <v>103</v>
      </c>
      <c r="D22" s="173">
        <v>23530</v>
      </c>
      <c r="E22" s="173">
        <v>28295</v>
      </c>
      <c r="F22" s="173">
        <v>1669</v>
      </c>
      <c r="G22" s="173">
        <v>403</v>
      </c>
      <c r="H22" s="173">
        <v>0</v>
      </c>
      <c r="I22" s="173">
        <v>304</v>
      </c>
      <c r="J22" s="173">
        <v>178</v>
      </c>
      <c r="K22" s="173">
        <v>2687</v>
      </c>
      <c r="L22" s="173">
        <v>5</v>
      </c>
      <c r="M22" s="173">
        <v>37</v>
      </c>
      <c r="N22" s="173">
        <v>22</v>
      </c>
      <c r="O22" s="173">
        <v>0</v>
      </c>
      <c r="P22" s="173">
        <v>0</v>
      </c>
      <c r="Q22" s="173">
        <v>11</v>
      </c>
      <c r="R22" s="173">
        <v>0</v>
      </c>
      <c r="S22" s="173">
        <v>2136</v>
      </c>
      <c r="T22" s="173">
        <v>1448</v>
      </c>
      <c r="U22" s="173">
        <v>235</v>
      </c>
      <c r="V22" s="173">
        <v>10</v>
      </c>
      <c r="W22" s="173">
        <v>0</v>
      </c>
      <c r="X22" s="173">
        <v>1</v>
      </c>
      <c r="Y22" s="173">
        <v>0</v>
      </c>
      <c r="Z22" s="173">
        <v>31</v>
      </c>
      <c r="AA22" s="173">
        <v>16</v>
      </c>
      <c r="AB22" s="173">
        <v>19</v>
      </c>
      <c r="AC22" s="173">
        <v>0</v>
      </c>
      <c r="AD22" s="173">
        <v>53</v>
      </c>
      <c r="AE22" s="173">
        <v>2966</v>
      </c>
      <c r="AF22" s="178">
        <v>64056</v>
      </c>
      <c r="AG22" s="179">
        <v>8702</v>
      </c>
      <c r="AH22" s="176">
        <v>636.10664215122961</v>
      </c>
      <c r="AI22" s="177"/>
    </row>
    <row r="23" spans="2:35" ht="23.1" customHeight="1" x14ac:dyDescent="0.3">
      <c r="B23" s="171">
        <v>15</v>
      </c>
      <c r="C23" s="172" t="s">
        <v>104</v>
      </c>
      <c r="D23" s="173">
        <v>2335</v>
      </c>
      <c r="E23" s="173">
        <v>113</v>
      </c>
      <c r="F23" s="173">
        <v>15</v>
      </c>
      <c r="G23" s="173">
        <v>0</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6068</v>
      </c>
      <c r="AA23" s="173">
        <v>1</v>
      </c>
      <c r="AB23" s="173">
        <v>0</v>
      </c>
      <c r="AC23" s="173">
        <v>0</v>
      </c>
      <c r="AD23" s="173">
        <v>7</v>
      </c>
      <c r="AE23" s="173">
        <v>51969</v>
      </c>
      <c r="AF23" s="178">
        <v>60508</v>
      </c>
      <c r="AG23" s="179">
        <v>51121</v>
      </c>
      <c r="AH23" s="176">
        <v>18.36231685608654</v>
      </c>
      <c r="AI23" s="177"/>
    </row>
    <row r="24" spans="2:35" ht="23.1" customHeight="1" x14ac:dyDescent="0.3">
      <c r="B24" s="171">
        <v>16</v>
      </c>
      <c r="C24" s="172" t="s">
        <v>105</v>
      </c>
      <c r="D24" s="173">
        <v>3787</v>
      </c>
      <c r="E24" s="173">
        <v>2363</v>
      </c>
      <c r="F24" s="173">
        <v>57</v>
      </c>
      <c r="G24" s="173">
        <v>48</v>
      </c>
      <c r="H24" s="173">
        <v>0</v>
      </c>
      <c r="I24" s="173">
        <v>22</v>
      </c>
      <c r="J24" s="173">
        <v>20</v>
      </c>
      <c r="K24" s="173">
        <v>1</v>
      </c>
      <c r="L24" s="173">
        <v>6</v>
      </c>
      <c r="M24" s="173">
        <v>5</v>
      </c>
      <c r="N24" s="173">
        <v>4</v>
      </c>
      <c r="O24" s="173">
        <v>0</v>
      </c>
      <c r="P24" s="173">
        <v>0</v>
      </c>
      <c r="Q24" s="173">
        <v>4</v>
      </c>
      <c r="R24" s="173">
        <v>0</v>
      </c>
      <c r="S24" s="173">
        <v>98</v>
      </c>
      <c r="T24" s="173">
        <v>32</v>
      </c>
      <c r="U24" s="173">
        <v>2</v>
      </c>
      <c r="V24" s="173">
        <v>2</v>
      </c>
      <c r="W24" s="173">
        <v>0</v>
      </c>
      <c r="X24" s="173">
        <v>3</v>
      </c>
      <c r="Y24" s="173">
        <v>1</v>
      </c>
      <c r="Z24" s="173">
        <v>0</v>
      </c>
      <c r="AA24" s="173">
        <v>3</v>
      </c>
      <c r="AB24" s="173">
        <v>1</v>
      </c>
      <c r="AC24" s="173">
        <v>0</v>
      </c>
      <c r="AD24" s="173">
        <v>9</v>
      </c>
      <c r="AE24" s="173">
        <v>939</v>
      </c>
      <c r="AF24" s="178">
        <v>7407</v>
      </c>
      <c r="AG24" s="179">
        <v>2883</v>
      </c>
      <c r="AH24" s="176">
        <v>156.91987513007285</v>
      </c>
      <c r="AI24" s="177"/>
    </row>
    <row r="25" spans="2:35" ht="23.1" customHeight="1" x14ac:dyDescent="0.3">
      <c r="B25" s="180" t="s">
        <v>106</v>
      </c>
      <c r="C25" s="181"/>
      <c r="D25" s="182">
        <v>107471</v>
      </c>
      <c r="E25" s="182">
        <v>58660</v>
      </c>
      <c r="F25" s="182">
        <v>2898</v>
      </c>
      <c r="G25" s="182">
        <v>1109</v>
      </c>
      <c r="H25" s="182">
        <v>0</v>
      </c>
      <c r="I25" s="182">
        <v>742</v>
      </c>
      <c r="J25" s="182">
        <v>386</v>
      </c>
      <c r="K25" s="182">
        <v>2924</v>
      </c>
      <c r="L25" s="182">
        <v>41</v>
      </c>
      <c r="M25" s="182">
        <v>133</v>
      </c>
      <c r="N25" s="182">
        <v>49</v>
      </c>
      <c r="O25" s="182">
        <v>0</v>
      </c>
      <c r="P25" s="182">
        <v>0</v>
      </c>
      <c r="Q25" s="182">
        <v>56</v>
      </c>
      <c r="R25" s="182">
        <v>0</v>
      </c>
      <c r="S25" s="182">
        <v>6996</v>
      </c>
      <c r="T25" s="182">
        <v>3762</v>
      </c>
      <c r="U25" s="182">
        <v>402</v>
      </c>
      <c r="V25" s="182">
        <v>83</v>
      </c>
      <c r="W25" s="182">
        <v>0</v>
      </c>
      <c r="X25" s="182">
        <v>18</v>
      </c>
      <c r="Y25" s="182">
        <v>3</v>
      </c>
      <c r="Z25" s="182">
        <v>6109</v>
      </c>
      <c r="AA25" s="182">
        <v>56</v>
      </c>
      <c r="AB25" s="182">
        <v>50</v>
      </c>
      <c r="AC25" s="182">
        <v>0</v>
      </c>
      <c r="AD25" s="182">
        <v>297</v>
      </c>
      <c r="AE25" s="182">
        <v>59420</v>
      </c>
      <c r="AF25" s="183">
        <v>251665</v>
      </c>
      <c r="AG25" s="183">
        <v>91294</v>
      </c>
      <c r="AH25" s="184">
        <v>175.66433719631084</v>
      </c>
      <c r="AI25" s="177"/>
    </row>
    <row r="26" spans="2:35" ht="23.1" customHeight="1" x14ac:dyDescent="0.3">
      <c r="B26" s="171">
        <v>17</v>
      </c>
      <c r="C26" s="172" t="s">
        <v>107</v>
      </c>
      <c r="D26" s="173">
        <v>882</v>
      </c>
      <c r="E26" s="173">
        <v>7386</v>
      </c>
      <c r="F26" s="173">
        <v>9</v>
      </c>
      <c r="G26" s="173">
        <v>18</v>
      </c>
      <c r="H26" s="173">
        <v>0</v>
      </c>
      <c r="I26" s="173">
        <v>0</v>
      </c>
      <c r="J26" s="173">
        <v>1</v>
      </c>
      <c r="K26" s="173">
        <v>0</v>
      </c>
      <c r="L26" s="173">
        <v>0</v>
      </c>
      <c r="M26" s="173">
        <v>0</v>
      </c>
      <c r="N26" s="173">
        <v>0</v>
      </c>
      <c r="O26" s="173">
        <v>0</v>
      </c>
      <c r="P26" s="173">
        <v>0</v>
      </c>
      <c r="Q26" s="173">
        <v>3</v>
      </c>
      <c r="R26" s="173">
        <v>0</v>
      </c>
      <c r="S26" s="173">
        <v>26</v>
      </c>
      <c r="T26" s="173">
        <v>0</v>
      </c>
      <c r="U26" s="173">
        <v>0</v>
      </c>
      <c r="V26" s="173">
        <v>0</v>
      </c>
      <c r="W26" s="173">
        <v>0</v>
      </c>
      <c r="X26" s="173">
        <v>0</v>
      </c>
      <c r="Y26" s="173">
        <v>0</v>
      </c>
      <c r="Z26" s="173">
        <v>1</v>
      </c>
      <c r="AA26" s="173">
        <v>0</v>
      </c>
      <c r="AB26" s="173">
        <v>0</v>
      </c>
      <c r="AC26" s="173">
        <v>0</v>
      </c>
      <c r="AD26" s="173">
        <v>4</v>
      </c>
      <c r="AE26" s="173">
        <v>153</v>
      </c>
      <c r="AF26" s="178">
        <v>8483</v>
      </c>
      <c r="AG26" s="179">
        <v>559</v>
      </c>
      <c r="AH26" s="176">
        <v>1417.531305903399</v>
      </c>
      <c r="AI26" s="177"/>
    </row>
    <row r="27" spans="2:35" ht="23.1" customHeight="1" x14ac:dyDescent="0.3">
      <c r="B27" s="171">
        <v>18</v>
      </c>
      <c r="C27" s="172" t="s">
        <v>108</v>
      </c>
      <c r="D27" s="173">
        <v>156</v>
      </c>
      <c r="E27" s="173">
        <v>146</v>
      </c>
      <c r="F27" s="173">
        <v>0</v>
      </c>
      <c r="G27" s="173">
        <v>1</v>
      </c>
      <c r="H27" s="173">
        <v>0</v>
      </c>
      <c r="I27" s="173">
        <v>0</v>
      </c>
      <c r="J27" s="173">
        <v>0</v>
      </c>
      <c r="K27" s="173">
        <v>0</v>
      </c>
      <c r="L27" s="173">
        <v>0</v>
      </c>
      <c r="M27" s="173">
        <v>0</v>
      </c>
      <c r="N27" s="173">
        <v>0</v>
      </c>
      <c r="O27" s="173">
        <v>0</v>
      </c>
      <c r="P27" s="173">
        <v>0</v>
      </c>
      <c r="Q27" s="173">
        <v>0</v>
      </c>
      <c r="R27" s="173">
        <v>0</v>
      </c>
      <c r="S27" s="173">
        <v>1</v>
      </c>
      <c r="T27" s="173">
        <v>0</v>
      </c>
      <c r="U27" s="173">
        <v>0</v>
      </c>
      <c r="V27" s="173">
        <v>0</v>
      </c>
      <c r="W27" s="173">
        <v>0</v>
      </c>
      <c r="X27" s="173">
        <v>0</v>
      </c>
      <c r="Y27" s="173">
        <v>0</v>
      </c>
      <c r="Z27" s="173">
        <v>0</v>
      </c>
      <c r="AA27" s="173">
        <v>0</v>
      </c>
      <c r="AB27" s="173">
        <v>0</v>
      </c>
      <c r="AC27" s="173">
        <v>0</v>
      </c>
      <c r="AD27" s="173">
        <v>0</v>
      </c>
      <c r="AE27" s="173">
        <v>9</v>
      </c>
      <c r="AF27" s="178">
        <v>313</v>
      </c>
      <c r="AG27" s="186">
        <v>109</v>
      </c>
      <c r="AH27" s="176">
        <v>187.1559633027523</v>
      </c>
      <c r="AI27" s="177"/>
    </row>
    <row r="28" spans="2:35" ht="23.1" customHeight="1" x14ac:dyDescent="0.3">
      <c r="B28" s="171">
        <v>19</v>
      </c>
      <c r="C28" s="172" t="s">
        <v>109</v>
      </c>
      <c r="D28" s="173">
        <v>696</v>
      </c>
      <c r="E28" s="173">
        <v>824</v>
      </c>
      <c r="F28" s="173">
        <v>8</v>
      </c>
      <c r="G28" s="173">
        <v>9</v>
      </c>
      <c r="H28" s="173">
        <v>0</v>
      </c>
      <c r="I28" s="173">
        <v>5</v>
      </c>
      <c r="J28" s="173">
        <v>5</v>
      </c>
      <c r="K28" s="173">
        <v>0</v>
      </c>
      <c r="L28" s="173">
        <v>0</v>
      </c>
      <c r="M28" s="173">
        <v>5</v>
      </c>
      <c r="N28" s="173">
        <v>0</v>
      </c>
      <c r="O28" s="173">
        <v>0</v>
      </c>
      <c r="P28" s="173">
        <v>0</v>
      </c>
      <c r="Q28" s="173">
        <v>0</v>
      </c>
      <c r="R28" s="173">
        <v>0</v>
      </c>
      <c r="S28" s="173">
        <v>18</v>
      </c>
      <c r="T28" s="173">
        <v>0</v>
      </c>
      <c r="U28" s="173">
        <v>0</v>
      </c>
      <c r="V28" s="173">
        <v>0</v>
      </c>
      <c r="W28" s="173">
        <v>0</v>
      </c>
      <c r="X28" s="173">
        <v>0</v>
      </c>
      <c r="Y28" s="173">
        <v>0</v>
      </c>
      <c r="Z28" s="173">
        <v>1</v>
      </c>
      <c r="AA28" s="173">
        <v>2</v>
      </c>
      <c r="AB28" s="173">
        <v>1</v>
      </c>
      <c r="AC28" s="173">
        <v>0</v>
      </c>
      <c r="AD28" s="173">
        <v>1</v>
      </c>
      <c r="AE28" s="173">
        <v>54</v>
      </c>
      <c r="AF28" s="178">
        <v>1629</v>
      </c>
      <c r="AG28" s="179">
        <v>224</v>
      </c>
      <c r="AH28" s="176">
        <v>627.23214285714289</v>
      </c>
      <c r="AI28" s="177"/>
    </row>
    <row r="29" spans="2:35" ht="23.1" customHeight="1" x14ac:dyDescent="0.3">
      <c r="B29" s="171">
        <v>20</v>
      </c>
      <c r="C29" s="172" t="s">
        <v>110</v>
      </c>
      <c r="D29" s="173">
        <v>225</v>
      </c>
      <c r="E29" s="173">
        <v>292</v>
      </c>
      <c r="F29" s="173">
        <v>3</v>
      </c>
      <c r="G29" s="173">
        <v>0</v>
      </c>
      <c r="H29" s="173">
        <v>0</v>
      </c>
      <c r="I29" s="173">
        <v>2</v>
      </c>
      <c r="J29" s="173">
        <v>3</v>
      </c>
      <c r="K29" s="173">
        <v>1</v>
      </c>
      <c r="L29" s="173">
        <v>0</v>
      </c>
      <c r="M29" s="173">
        <v>0</v>
      </c>
      <c r="N29" s="173">
        <v>0</v>
      </c>
      <c r="O29" s="173">
        <v>0</v>
      </c>
      <c r="P29" s="173">
        <v>0</v>
      </c>
      <c r="Q29" s="173">
        <v>0</v>
      </c>
      <c r="R29" s="173">
        <v>0</v>
      </c>
      <c r="S29" s="173">
        <v>1</v>
      </c>
      <c r="T29" s="173">
        <v>0</v>
      </c>
      <c r="U29" s="173">
        <v>0</v>
      </c>
      <c r="V29" s="173">
        <v>0</v>
      </c>
      <c r="W29" s="173">
        <v>0</v>
      </c>
      <c r="X29" s="173">
        <v>0</v>
      </c>
      <c r="Y29" s="173">
        <v>0</v>
      </c>
      <c r="Z29" s="173">
        <v>0</v>
      </c>
      <c r="AA29" s="173">
        <v>0</v>
      </c>
      <c r="AB29" s="173">
        <v>0</v>
      </c>
      <c r="AC29" s="173">
        <v>0</v>
      </c>
      <c r="AD29" s="173">
        <v>0</v>
      </c>
      <c r="AE29" s="173">
        <v>201</v>
      </c>
      <c r="AF29" s="178">
        <v>728</v>
      </c>
      <c r="AG29" s="179">
        <v>603</v>
      </c>
      <c r="AH29" s="176">
        <v>20.729684908789388</v>
      </c>
      <c r="AI29" s="177"/>
    </row>
    <row r="30" spans="2:35" ht="23.1" customHeight="1" x14ac:dyDescent="0.3">
      <c r="B30" s="171">
        <v>21</v>
      </c>
      <c r="C30" s="172" t="s">
        <v>111</v>
      </c>
      <c r="D30" s="173">
        <v>55</v>
      </c>
      <c r="E30" s="173">
        <v>332</v>
      </c>
      <c r="F30" s="173">
        <v>8</v>
      </c>
      <c r="G30" s="173">
        <v>3</v>
      </c>
      <c r="H30" s="173">
        <v>0</v>
      </c>
      <c r="I30" s="173">
        <v>1</v>
      </c>
      <c r="J30" s="173">
        <v>0</v>
      </c>
      <c r="K30" s="173">
        <v>0</v>
      </c>
      <c r="L30" s="173">
        <v>0</v>
      </c>
      <c r="M30" s="173">
        <v>0</v>
      </c>
      <c r="N30" s="173">
        <v>0</v>
      </c>
      <c r="O30" s="173">
        <v>0</v>
      </c>
      <c r="P30" s="173">
        <v>0</v>
      </c>
      <c r="Q30" s="173">
        <v>0</v>
      </c>
      <c r="R30" s="173">
        <v>0</v>
      </c>
      <c r="S30" s="173">
        <v>0</v>
      </c>
      <c r="T30" s="173">
        <v>0</v>
      </c>
      <c r="U30" s="173">
        <v>0</v>
      </c>
      <c r="V30" s="173">
        <v>0</v>
      </c>
      <c r="W30" s="173">
        <v>0</v>
      </c>
      <c r="X30" s="173">
        <v>0</v>
      </c>
      <c r="Y30" s="173">
        <v>0</v>
      </c>
      <c r="Z30" s="173">
        <v>0</v>
      </c>
      <c r="AA30" s="173">
        <v>0</v>
      </c>
      <c r="AB30" s="173">
        <v>0</v>
      </c>
      <c r="AC30" s="173">
        <v>0</v>
      </c>
      <c r="AD30" s="173">
        <v>0</v>
      </c>
      <c r="AE30" s="173">
        <v>2</v>
      </c>
      <c r="AF30" s="178">
        <v>401</v>
      </c>
      <c r="AG30" s="179">
        <v>200</v>
      </c>
      <c r="AH30" s="176">
        <v>100.49999999999999</v>
      </c>
      <c r="AI30" s="177"/>
    </row>
    <row r="31" spans="2:35" ht="23.1" customHeight="1" x14ac:dyDescent="0.3">
      <c r="B31" s="171">
        <v>22</v>
      </c>
      <c r="C31" s="172" t="s">
        <v>112</v>
      </c>
      <c r="D31" s="173">
        <v>1241</v>
      </c>
      <c r="E31" s="173">
        <v>1337</v>
      </c>
      <c r="F31" s="173">
        <v>9</v>
      </c>
      <c r="G31" s="173">
        <v>6</v>
      </c>
      <c r="H31" s="173">
        <v>0</v>
      </c>
      <c r="I31" s="173">
        <v>5</v>
      </c>
      <c r="J31" s="173">
        <v>9</v>
      </c>
      <c r="K31" s="173">
        <v>0</v>
      </c>
      <c r="L31" s="173">
        <v>0</v>
      </c>
      <c r="M31" s="173">
        <v>3</v>
      </c>
      <c r="N31" s="173">
        <v>0</v>
      </c>
      <c r="O31" s="173">
        <v>0</v>
      </c>
      <c r="P31" s="173">
        <v>0</v>
      </c>
      <c r="Q31" s="173">
        <v>0</v>
      </c>
      <c r="R31" s="173">
        <v>0</v>
      </c>
      <c r="S31" s="173">
        <v>8</v>
      </c>
      <c r="T31" s="173">
        <v>1</v>
      </c>
      <c r="U31" s="173">
        <v>0</v>
      </c>
      <c r="V31" s="173">
        <v>2</v>
      </c>
      <c r="W31" s="173">
        <v>0</v>
      </c>
      <c r="X31" s="173">
        <v>1</v>
      </c>
      <c r="Y31" s="173">
        <v>0</v>
      </c>
      <c r="Z31" s="173">
        <v>0</v>
      </c>
      <c r="AA31" s="173">
        <v>0</v>
      </c>
      <c r="AB31" s="173">
        <v>0</v>
      </c>
      <c r="AC31" s="173">
        <v>0</v>
      </c>
      <c r="AD31" s="173">
        <v>1</v>
      </c>
      <c r="AE31" s="173">
        <v>95</v>
      </c>
      <c r="AF31" s="178">
        <v>2718</v>
      </c>
      <c r="AG31" s="179">
        <v>916</v>
      </c>
      <c r="AH31" s="176">
        <v>196.72489082969435</v>
      </c>
      <c r="AI31" s="177"/>
    </row>
    <row r="32" spans="2:35" ht="23.1" customHeight="1" x14ac:dyDescent="0.3">
      <c r="B32" s="180" t="s">
        <v>113</v>
      </c>
      <c r="C32" s="181"/>
      <c r="D32" s="182">
        <v>3255</v>
      </c>
      <c r="E32" s="182">
        <v>10317</v>
      </c>
      <c r="F32" s="182">
        <v>37</v>
      </c>
      <c r="G32" s="182">
        <v>37</v>
      </c>
      <c r="H32" s="182">
        <v>0</v>
      </c>
      <c r="I32" s="182">
        <v>13</v>
      </c>
      <c r="J32" s="182">
        <v>18</v>
      </c>
      <c r="K32" s="182">
        <v>1</v>
      </c>
      <c r="L32" s="182">
        <v>0</v>
      </c>
      <c r="M32" s="182">
        <v>8</v>
      </c>
      <c r="N32" s="182">
        <v>0</v>
      </c>
      <c r="O32" s="182">
        <v>0</v>
      </c>
      <c r="P32" s="182">
        <v>0</v>
      </c>
      <c r="Q32" s="182">
        <v>3</v>
      </c>
      <c r="R32" s="182">
        <v>0</v>
      </c>
      <c r="S32" s="182">
        <v>54</v>
      </c>
      <c r="T32" s="182">
        <v>1</v>
      </c>
      <c r="U32" s="182">
        <v>0</v>
      </c>
      <c r="V32" s="182">
        <v>2</v>
      </c>
      <c r="W32" s="182">
        <v>0</v>
      </c>
      <c r="X32" s="182">
        <v>1</v>
      </c>
      <c r="Y32" s="182">
        <v>0</v>
      </c>
      <c r="Z32" s="182">
        <v>2</v>
      </c>
      <c r="AA32" s="182">
        <v>2</v>
      </c>
      <c r="AB32" s="182">
        <v>1</v>
      </c>
      <c r="AC32" s="182">
        <v>0</v>
      </c>
      <c r="AD32" s="182">
        <v>6</v>
      </c>
      <c r="AE32" s="182">
        <v>514</v>
      </c>
      <c r="AF32" s="183">
        <v>14272</v>
      </c>
      <c r="AG32" s="183">
        <v>2611</v>
      </c>
      <c r="AH32" s="184">
        <v>446.61049406357716</v>
      </c>
      <c r="AI32" s="177"/>
    </row>
    <row r="33" spans="2:35" ht="23.1" customHeight="1" x14ac:dyDescent="0.3">
      <c r="B33" s="171">
        <v>23</v>
      </c>
      <c r="C33" s="172" t="s">
        <v>114</v>
      </c>
      <c r="D33" s="173">
        <v>19677</v>
      </c>
      <c r="E33" s="173">
        <v>3069</v>
      </c>
      <c r="F33" s="173">
        <v>301</v>
      </c>
      <c r="G33" s="173">
        <v>224</v>
      </c>
      <c r="H33" s="173">
        <v>0</v>
      </c>
      <c r="I33" s="173">
        <v>249</v>
      </c>
      <c r="J33" s="173">
        <v>214</v>
      </c>
      <c r="K33" s="173">
        <v>85</v>
      </c>
      <c r="L33" s="173">
        <v>40</v>
      </c>
      <c r="M33" s="173">
        <v>6</v>
      </c>
      <c r="N33" s="173">
        <v>18</v>
      </c>
      <c r="O33" s="173">
        <v>0</v>
      </c>
      <c r="P33" s="173">
        <v>0</v>
      </c>
      <c r="Q33" s="173">
        <v>37</v>
      </c>
      <c r="R33" s="173">
        <v>0</v>
      </c>
      <c r="S33" s="173">
        <v>275</v>
      </c>
      <c r="T33" s="173">
        <v>548</v>
      </c>
      <c r="U33" s="173">
        <v>22</v>
      </c>
      <c r="V33" s="173">
        <v>2</v>
      </c>
      <c r="W33" s="173">
        <v>2</v>
      </c>
      <c r="X33" s="173">
        <v>8</v>
      </c>
      <c r="Y33" s="173">
        <v>0</v>
      </c>
      <c r="Z33" s="173">
        <v>4</v>
      </c>
      <c r="AA33" s="173">
        <v>1</v>
      </c>
      <c r="AB33" s="173">
        <v>0</v>
      </c>
      <c r="AC33" s="173">
        <v>0</v>
      </c>
      <c r="AD33" s="173">
        <v>22</v>
      </c>
      <c r="AE33" s="173">
        <v>85</v>
      </c>
      <c r="AF33" s="178">
        <v>24889</v>
      </c>
      <c r="AG33" s="179">
        <v>9426</v>
      </c>
      <c r="AH33" s="176">
        <v>164.04625503925311</v>
      </c>
      <c r="AI33" s="177"/>
    </row>
    <row r="34" spans="2:35" ht="23.1" customHeight="1" x14ac:dyDescent="0.3">
      <c r="B34" s="171">
        <v>24</v>
      </c>
      <c r="C34" s="172" t="s">
        <v>115</v>
      </c>
      <c r="D34" s="173">
        <v>19947</v>
      </c>
      <c r="E34" s="173">
        <v>3049</v>
      </c>
      <c r="F34" s="173">
        <v>178</v>
      </c>
      <c r="G34" s="173">
        <v>384</v>
      </c>
      <c r="H34" s="173">
        <v>0</v>
      </c>
      <c r="I34" s="173">
        <v>176</v>
      </c>
      <c r="J34" s="173">
        <v>222</v>
      </c>
      <c r="K34" s="173">
        <v>160</v>
      </c>
      <c r="L34" s="173">
        <v>16</v>
      </c>
      <c r="M34" s="173">
        <v>1</v>
      </c>
      <c r="N34" s="173">
        <v>8</v>
      </c>
      <c r="O34" s="173">
        <v>0</v>
      </c>
      <c r="P34" s="173">
        <v>0</v>
      </c>
      <c r="Q34" s="173">
        <v>30</v>
      </c>
      <c r="R34" s="173">
        <v>0</v>
      </c>
      <c r="S34" s="173">
        <v>200</v>
      </c>
      <c r="T34" s="173">
        <v>196</v>
      </c>
      <c r="U34" s="173">
        <v>4</v>
      </c>
      <c r="V34" s="173">
        <v>2</v>
      </c>
      <c r="W34" s="173">
        <v>0</v>
      </c>
      <c r="X34" s="173">
        <v>8</v>
      </c>
      <c r="Y34" s="173">
        <v>1</v>
      </c>
      <c r="Z34" s="173">
        <v>8</v>
      </c>
      <c r="AA34" s="173">
        <v>4</v>
      </c>
      <c r="AB34" s="173">
        <v>0</v>
      </c>
      <c r="AC34" s="173">
        <v>0</v>
      </c>
      <c r="AD34" s="173">
        <v>25</v>
      </c>
      <c r="AE34" s="173">
        <v>130</v>
      </c>
      <c r="AF34" s="178">
        <v>24749</v>
      </c>
      <c r="AG34" s="179">
        <v>8531</v>
      </c>
      <c r="AH34" s="176">
        <v>190.10666979252139</v>
      </c>
      <c r="AI34" s="177"/>
    </row>
    <row r="35" spans="2:35" ht="23.1" customHeight="1" x14ac:dyDescent="0.3">
      <c r="B35" s="171">
        <v>25</v>
      </c>
      <c r="C35" s="172" t="s">
        <v>116</v>
      </c>
      <c r="D35" s="173">
        <v>9960</v>
      </c>
      <c r="E35" s="173">
        <v>4035</v>
      </c>
      <c r="F35" s="173">
        <v>163</v>
      </c>
      <c r="G35" s="173">
        <v>427</v>
      </c>
      <c r="H35" s="173">
        <v>0</v>
      </c>
      <c r="I35" s="173">
        <v>151</v>
      </c>
      <c r="J35" s="173">
        <v>98</v>
      </c>
      <c r="K35" s="173">
        <v>37</v>
      </c>
      <c r="L35" s="173">
        <v>17</v>
      </c>
      <c r="M35" s="173">
        <v>1</v>
      </c>
      <c r="N35" s="173">
        <v>12</v>
      </c>
      <c r="O35" s="173">
        <v>0</v>
      </c>
      <c r="P35" s="173">
        <v>0</v>
      </c>
      <c r="Q35" s="173">
        <v>37</v>
      </c>
      <c r="R35" s="173">
        <v>0</v>
      </c>
      <c r="S35" s="173">
        <v>228</v>
      </c>
      <c r="T35" s="173">
        <v>84</v>
      </c>
      <c r="U35" s="173">
        <v>11</v>
      </c>
      <c r="V35" s="173">
        <v>2</v>
      </c>
      <c r="W35" s="173">
        <v>0</v>
      </c>
      <c r="X35" s="173">
        <v>0</v>
      </c>
      <c r="Y35" s="173">
        <v>0</v>
      </c>
      <c r="Z35" s="173">
        <v>0</v>
      </c>
      <c r="AA35" s="173">
        <v>8</v>
      </c>
      <c r="AB35" s="173">
        <v>0</v>
      </c>
      <c r="AC35" s="173">
        <v>0</v>
      </c>
      <c r="AD35" s="173">
        <v>10</v>
      </c>
      <c r="AE35" s="173">
        <v>5166</v>
      </c>
      <c r="AF35" s="178">
        <v>20447</v>
      </c>
      <c r="AG35" s="179">
        <v>7185</v>
      </c>
      <c r="AH35" s="176">
        <v>184.57898399443283</v>
      </c>
      <c r="AI35" s="177"/>
    </row>
    <row r="36" spans="2:35" ht="23.1" customHeight="1" x14ac:dyDescent="0.3">
      <c r="B36" s="171">
        <v>26</v>
      </c>
      <c r="C36" s="172" t="s">
        <v>117</v>
      </c>
      <c r="D36" s="173">
        <v>23270</v>
      </c>
      <c r="E36" s="173">
        <v>3222</v>
      </c>
      <c r="F36" s="173">
        <v>153</v>
      </c>
      <c r="G36" s="173">
        <v>201</v>
      </c>
      <c r="H36" s="173">
        <v>0</v>
      </c>
      <c r="I36" s="173">
        <v>151</v>
      </c>
      <c r="J36" s="173">
        <v>258</v>
      </c>
      <c r="K36" s="173">
        <v>44</v>
      </c>
      <c r="L36" s="173">
        <v>26</v>
      </c>
      <c r="M36" s="173">
        <v>19</v>
      </c>
      <c r="N36" s="173">
        <v>6</v>
      </c>
      <c r="O36" s="173">
        <v>0</v>
      </c>
      <c r="P36" s="173">
        <v>0</v>
      </c>
      <c r="Q36" s="173">
        <v>13</v>
      </c>
      <c r="R36" s="173">
        <v>0</v>
      </c>
      <c r="S36" s="173">
        <v>773</v>
      </c>
      <c r="T36" s="173">
        <v>579</v>
      </c>
      <c r="U36" s="173">
        <v>32</v>
      </c>
      <c r="V36" s="173">
        <v>5</v>
      </c>
      <c r="W36" s="173">
        <v>2</v>
      </c>
      <c r="X36" s="173">
        <v>1</v>
      </c>
      <c r="Y36" s="173">
        <v>2</v>
      </c>
      <c r="Z36" s="173">
        <v>3</v>
      </c>
      <c r="AA36" s="173">
        <v>3</v>
      </c>
      <c r="AB36" s="173">
        <v>1</v>
      </c>
      <c r="AC36" s="173">
        <v>0</v>
      </c>
      <c r="AD36" s="173">
        <v>52</v>
      </c>
      <c r="AE36" s="173">
        <v>644</v>
      </c>
      <c r="AF36" s="178">
        <v>29460</v>
      </c>
      <c r="AG36" s="179">
        <v>11724</v>
      </c>
      <c r="AH36" s="176">
        <v>151.27942681678607</v>
      </c>
      <c r="AI36" s="177"/>
    </row>
    <row r="37" spans="2:35" ht="23.1" customHeight="1" x14ac:dyDescent="0.3">
      <c r="B37" s="171">
        <v>27</v>
      </c>
      <c r="C37" s="172" t="s">
        <v>118</v>
      </c>
      <c r="D37" s="173">
        <v>9046</v>
      </c>
      <c r="E37" s="173">
        <v>782</v>
      </c>
      <c r="F37" s="173">
        <v>55</v>
      </c>
      <c r="G37" s="173">
        <v>14</v>
      </c>
      <c r="H37" s="173">
        <v>0</v>
      </c>
      <c r="I37" s="173">
        <v>5</v>
      </c>
      <c r="J37" s="173">
        <v>18</v>
      </c>
      <c r="K37" s="173">
        <v>3</v>
      </c>
      <c r="L37" s="173">
        <v>2</v>
      </c>
      <c r="M37" s="173">
        <v>0</v>
      </c>
      <c r="N37" s="173">
        <v>0</v>
      </c>
      <c r="O37" s="173">
        <v>0</v>
      </c>
      <c r="P37" s="173">
        <v>0</v>
      </c>
      <c r="Q37" s="173">
        <v>1</v>
      </c>
      <c r="R37" s="173">
        <v>0</v>
      </c>
      <c r="S37" s="173">
        <v>40</v>
      </c>
      <c r="T37" s="173">
        <v>57</v>
      </c>
      <c r="U37" s="173">
        <v>2</v>
      </c>
      <c r="V37" s="173">
        <v>1</v>
      </c>
      <c r="W37" s="173">
        <v>0</v>
      </c>
      <c r="X37" s="173">
        <v>3</v>
      </c>
      <c r="Y37" s="173">
        <v>0</v>
      </c>
      <c r="Z37" s="173">
        <v>0</v>
      </c>
      <c r="AA37" s="173">
        <v>1</v>
      </c>
      <c r="AB37" s="173">
        <v>0</v>
      </c>
      <c r="AC37" s="173">
        <v>0</v>
      </c>
      <c r="AD37" s="173">
        <v>1</v>
      </c>
      <c r="AE37" s="173">
        <v>148</v>
      </c>
      <c r="AF37" s="178">
        <v>10179</v>
      </c>
      <c r="AG37" s="179">
        <v>2505</v>
      </c>
      <c r="AH37" s="176">
        <v>306.34730538922156</v>
      </c>
      <c r="AI37" s="177"/>
    </row>
    <row r="38" spans="2:35" ht="23.1" customHeight="1" x14ac:dyDescent="0.3">
      <c r="B38" s="171">
        <v>28</v>
      </c>
      <c r="C38" s="172" t="s">
        <v>119</v>
      </c>
      <c r="D38" s="173">
        <v>35075</v>
      </c>
      <c r="E38" s="173">
        <v>6622</v>
      </c>
      <c r="F38" s="173">
        <v>337</v>
      </c>
      <c r="G38" s="173">
        <v>535</v>
      </c>
      <c r="H38" s="173">
        <v>0</v>
      </c>
      <c r="I38" s="173">
        <v>420</v>
      </c>
      <c r="J38" s="173">
        <v>296</v>
      </c>
      <c r="K38" s="173">
        <v>121</v>
      </c>
      <c r="L38" s="173">
        <v>84</v>
      </c>
      <c r="M38" s="173">
        <v>20</v>
      </c>
      <c r="N38" s="173">
        <v>19</v>
      </c>
      <c r="O38" s="173">
        <v>0</v>
      </c>
      <c r="P38" s="173">
        <v>0</v>
      </c>
      <c r="Q38" s="173">
        <v>42</v>
      </c>
      <c r="R38" s="173">
        <v>0</v>
      </c>
      <c r="S38" s="173">
        <v>695</v>
      </c>
      <c r="T38" s="173">
        <v>429</v>
      </c>
      <c r="U38" s="173">
        <v>31</v>
      </c>
      <c r="V38" s="173">
        <v>16</v>
      </c>
      <c r="W38" s="173">
        <v>1</v>
      </c>
      <c r="X38" s="173">
        <v>8</v>
      </c>
      <c r="Y38" s="173">
        <v>1</v>
      </c>
      <c r="Z38" s="173">
        <v>63</v>
      </c>
      <c r="AA38" s="173">
        <v>5</v>
      </c>
      <c r="AB38" s="173">
        <v>1</v>
      </c>
      <c r="AC38" s="173">
        <v>0</v>
      </c>
      <c r="AD38" s="173">
        <v>106</v>
      </c>
      <c r="AE38" s="173">
        <v>3223</v>
      </c>
      <c r="AF38" s="178">
        <v>48150</v>
      </c>
      <c r="AG38" s="179">
        <v>17430</v>
      </c>
      <c r="AH38" s="176">
        <v>176.24784853700518</v>
      </c>
      <c r="AI38" s="177"/>
    </row>
    <row r="39" spans="2:35" ht="23.1" customHeight="1" x14ac:dyDescent="0.3">
      <c r="B39" s="180" t="s">
        <v>120</v>
      </c>
      <c r="C39" s="181"/>
      <c r="D39" s="182">
        <v>116975</v>
      </c>
      <c r="E39" s="182">
        <v>20779</v>
      </c>
      <c r="F39" s="182">
        <v>1187</v>
      </c>
      <c r="G39" s="182">
        <v>1785</v>
      </c>
      <c r="H39" s="182">
        <v>0</v>
      </c>
      <c r="I39" s="182">
        <v>1152</v>
      </c>
      <c r="J39" s="182">
        <v>1106</v>
      </c>
      <c r="K39" s="182">
        <v>450</v>
      </c>
      <c r="L39" s="182">
        <v>185</v>
      </c>
      <c r="M39" s="182">
        <v>47</v>
      </c>
      <c r="N39" s="182">
        <v>63</v>
      </c>
      <c r="O39" s="182">
        <v>0</v>
      </c>
      <c r="P39" s="182">
        <v>0</v>
      </c>
      <c r="Q39" s="182">
        <v>160</v>
      </c>
      <c r="R39" s="182">
        <v>0</v>
      </c>
      <c r="S39" s="182">
        <v>2211</v>
      </c>
      <c r="T39" s="182">
        <v>1893</v>
      </c>
      <c r="U39" s="182">
        <v>102</v>
      </c>
      <c r="V39" s="182">
        <v>28</v>
      </c>
      <c r="W39" s="182">
        <v>5</v>
      </c>
      <c r="X39" s="182">
        <v>28</v>
      </c>
      <c r="Y39" s="182">
        <v>4</v>
      </c>
      <c r="Z39" s="182">
        <v>78</v>
      </c>
      <c r="AA39" s="182">
        <v>22</v>
      </c>
      <c r="AB39" s="182">
        <v>2</v>
      </c>
      <c r="AC39" s="182">
        <v>0</v>
      </c>
      <c r="AD39" s="182">
        <v>216</v>
      </c>
      <c r="AE39" s="182">
        <v>9396</v>
      </c>
      <c r="AF39" s="183">
        <v>157874</v>
      </c>
      <c r="AG39" s="183">
        <v>56801</v>
      </c>
      <c r="AH39" s="184">
        <v>177.94228974841991</v>
      </c>
      <c r="AI39" s="177"/>
    </row>
    <row r="40" spans="2:35" ht="23.1" customHeight="1" x14ac:dyDescent="0.3">
      <c r="B40" s="171">
        <v>29</v>
      </c>
      <c r="C40" s="172" t="s">
        <v>121</v>
      </c>
      <c r="D40" s="173">
        <v>23512</v>
      </c>
      <c r="E40" s="173">
        <v>7173</v>
      </c>
      <c r="F40" s="173">
        <v>386</v>
      </c>
      <c r="G40" s="173">
        <v>272</v>
      </c>
      <c r="H40" s="173">
        <v>0</v>
      </c>
      <c r="I40" s="173">
        <v>334</v>
      </c>
      <c r="J40" s="173">
        <v>130</v>
      </c>
      <c r="K40" s="173">
        <v>80</v>
      </c>
      <c r="L40" s="173">
        <v>53</v>
      </c>
      <c r="M40" s="173">
        <v>17</v>
      </c>
      <c r="N40" s="173">
        <v>9</v>
      </c>
      <c r="O40" s="173">
        <v>0</v>
      </c>
      <c r="P40" s="173">
        <v>0</v>
      </c>
      <c r="Q40" s="173">
        <v>21</v>
      </c>
      <c r="R40" s="173">
        <v>0</v>
      </c>
      <c r="S40" s="173">
        <v>725</v>
      </c>
      <c r="T40" s="173">
        <v>786</v>
      </c>
      <c r="U40" s="173">
        <v>27</v>
      </c>
      <c r="V40" s="173">
        <v>2</v>
      </c>
      <c r="W40" s="173">
        <v>0</v>
      </c>
      <c r="X40" s="173">
        <v>2</v>
      </c>
      <c r="Y40" s="173">
        <v>1</v>
      </c>
      <c r="Z40" s="173">
        <v>7</v>
      </c>
      <c r="AA40" s="173">
        <v>14</v>
      </c>
      <c r="AB40" s="173">
        <v>0</v>
      </c>
      <c r="AC40" s="173">
        <v>0</v>
      </c>
      <c r="AD40" s="173">
        <v>372</v>
      </c>
      <c r="AE40" s="173">
        <v>1601</v>
      </c>
      <c r="AF40" s="178">
        <v>35524</v>
      </c>
      <c r="AG40" s="179">
        <v>12455</v>
      </c>
      <c r="AH40" s="176">
        <v>185.21878763548776</v>
      </c>
      <c r="AI40" s="177"/>
    </row>
    <row r="41" spans="2:35" ht="23.1" customHeight="1" x14ac:dyDescent="0.3">
      <c r="B41" s="171">
        <v>30</v>
      </c>
      <c r="C41" s="172" t="s">
        <v>122</v>
      </c>
      <c r="D41" s="173">
        <v>5942</v>
      </c>
      <c r="E41" s="173">
        <v>1344</v>
      </c>
      <c r="F41" s="173">
        <v>83</v>
      </c>
      <c r="G41" s="173">
        <v>68</v>
      </c>
      <c r="H41" s="173">
        <v>0</v>
      </c>
      <c r="I41" s="173">
        <v>47</v>
      </c>
      <c r="J41" s="173">
        <v>40</v>
      </c>
      <c r="K41" s="173">
        <v>6</v>
      </c>
      <c r="L41" s="173">
        <v>3</v>
      </c>
      <c r="M41" s="173">
        <v>0</v>
      </c>
      <c r="N41" s="173">
        <v>2</v>
      </c>
      <c r="O41" s="173">
        <v>0</v>
      </c>
      <c r="P41" s="173">
        <v>0</v>
      </c>
      <c r="Q41" s="173">
        <v>6</v>
      </c>
      <c r="R41" s="173">
        <v>0</v>
      </c>
      <c r="S41" s="173">
        <v>176</v>
      </c>
      <c r="T41" s="173">
        <v>112</v>
      </c>
      <c r="U41" s="173">
        <v>1</v>
      </c>
      <c r="V41" s="173">
        <v>0</v>
      </c>
      <c r="W41" s="173">
        <v>0</v>
      </c>
      <c r="X41" s="173">
        <v>1</v>
      </c>
      <c r="Y41" s="173">
        <v>0</v>
      </c>
      <c r="Z41" s="173">
        <v>1</v>
      </c>
      <c r="AA41" s="173">
        <v>1</v>
      </c>
      <c r="AB41" s="173">
        <v>0</v>
      </c>
      <c r="AC41" s="173">
        <v>0</v>
      </c>
      <c r="AD41" s="173">
        <v>93</v>
      </c>
      <c r="AE41" s="173">
        <v>11</v>
      </c>
      <c r="AF41" s="178">
        <v>7937</v>
      </c>
      <c r="AG41" s="179">
        <v>2451</v>
      </c>
      <c r="AH41" s="176">
        <v>223.82700938392492</v>
      </c>
      <c r="AI41" s="177"/>
    </row>
    <row r="42" spans="2:35" ht="23.1" customHeight="1" x14ac:dyDescent="0.3">
      <c r="B42" s="171">
        <v>31</v>
      </c>
      <c r="C42" s="172" t="s">
        <v>123</v>
      </c>
      <c r="D42" s="173">
        <v>1827</v>
      </c>
      <c r="E42" s="173">
        <v>586</v>
      </c>
      <c r="F42" s="173">
        <v>14</v>
      </c>
      <c r="G42" s="173">
        <v>9</v>
      </c>
      <c r="H42" s="173">
        <v>0</v>
      </c>
      <c r="I42" s="173">
        <v>14</v>
      </c>
      <c r="J42" s="173">
        <v>13</v>
      </c>
      <c r="K42" s="173">
        <v>1</v>
      </c>
      <c r="L42" s="173">
        <v>18</v>
      </c>
      <c r="M42" s="173">
        <v>0</v>
      </c>
      <c r="N42" s="173">
        <v>1</v>
      </c>
      <c r="O42" s="173">
        <v>0</v>
      </c>
      <c r="P42" s="173">
        <v>0</v>
      </c>
      <c r="Q42" s="173">
        <v>0</v>
      </c>
      <c r="R42" s="173">
        <v>0</v>
      </c>
      <c r="S42" s="173">
        <v>49</v>
      </c>
      <c r="T42" s="173">
        <v>34</v>
      </c>
      <c r="U42" s="173">
        <v>1</v>
      </c>
      <c r="V42" s="173">
        <v>0</v>
      </c>
      <c r="W42" s="173">
        <v>0</v>
      </c>
      <c r="X42" s="173">
        <v>0</v>
      </c>
      <c r="Y42" s="173">
        <v>0</v>
      </c>
      <c r="Z42" s="173">
        <v>6</v>
      </c>
      <c r="AA42" s="173">
        <v>0</v>
      </c>
      <c r="AB42" s="173">
        <v>0</v>
      </c>
      <c r="AC42" s="173">
        <v>0</v>
      </c>
      <c r="AD42" s="173">
        <v>1</v>
      </c>
      <c r="AE42" s="173">
        <v>133</v>
      </c>
      <c r="AF42" s="178">
        <v>2707</v>
      </c>
      <c r="AG42" s="179">
        <v>1355</v>
      </c>
      <c r="AH42" s="176">
        <v>99.778597785977865</v>
      </c>
      <c r="AI42" s="177"/>
    </row>
    <row r="43" spans="2:35" ht="23.1" customHeight="1" x14ac:dyDescent="0.3">
      <c r="B43" s="171">
        <v>32</v>
      </c>
      <c r="C43" s="172" t="s">
        <v>124</v>
      </c>
      <c r="D43" s="173">
        <v>878</v>
      </c>
      <c r="E43" s="173">
        <v>103</v>
      </c>
      <c r="F43" s="173">
        <v>13</v>
      </c>
      <c r="G43" s="173">
        <v>3</v>
      </c>
      <c r="H43" s="173">
        <v>0</v>
      </c>
      <c r="I43" s="173">
        <v>5</v>
      </c>
      <c r="J43" s="173">
        <v>6</v>
      </c>
      <c r="K43" s="173">
        <v>1</v>
      </c>
      <c r="L43" s="173">
        <v>0</v>
      </c>
      <c r="M43" s="173">
        <v>0</v>
      </c>
      <c r="N43" s="173">
        <v>0</v>
      </c>
      <c r="O43" s="173">
        <v>0</v>
      </c>
      <c r="P43" s="173">
        <v>0</v>
      </c>
      <c r="Q43" s="173">
        <v>0</v>
      </c>
      <c r="R43" s="173">
        <v>0</v>
      </c>
      <c r="S43" s="173">
        <v>22</v>
      </c>
      <c r="T43" s="173">
        <v>9</v>
      </c>
      <c r="U43" s="173">
        <v>0</v>
      </c>
      <c r="V43" s="173">
        <v>0</v>
      </c>
      <c r="W43" s="173">
        <v>0</v>
      </c>
      <c r="X43" s="173">
        <v>0</v>
      </c>
      <c r="Y43" s="173">
        <v>0</v>
      </c>
      <c r="Z43" s="173">
        <v>1</v>
      </c>
      <c r="AA43" s="173">
        <v>0</v>
      </c>
      <c r="AB43" s="173">
        <v>0</v>
      </c>
      <c r="AC43" s="173">
        <v>0</v>
      </c>
      <c r="AD43" s="173">
        <v>10</v>
      </c>
      <c r="AE43" s="173">
        <v>1</v>
      </c>
      <c r="AF43" s="178">
        <v>1052</v>
      </c>
      <c r="AG43" s="185">
        <v>251</v>
      </c>
      <c r="AH43" s="176">
        <v>319.1235059760956</v>
      </c>
      <c r="AI43" s="177"/>
    </row>
    <row r="44" spans="2:35" ht="23.1" customHeight="1" x14ac:dyDescent="0.3">
      <c r="B44" s="171">
        <v>33</v>
      </c>
      <c r="C44" s="172" t="s">
        <v>125</v>
      </c>
      <c r="D44" s="173">
        <v>3269</v>
      </c>
      <c r="E44" s="173">
        <v>588</v>
      </c>
      <c r="F44" s="173">
        <v>16</v>
      </c>
      <c r="G44" s="173">
        <v>12</v>
      </c>
      <c r="H44" s="173">
        <v>0</v>
      </c>
      <c r="I44" s="173">
        <v>26</v>
      </c>
      <c r="J44" s="173">
        <v>9</v>
      </c>
      <c r="K44" s="173">
        <v>4</v>
      </c>
      <c r="L44" s="173">
        <v>9</v>
      </c>
      <c r="M44" s="173">
        <v>0</v>
      </c>
      <c r="N44" s="173">
        <v>0</v>
      </c>
      <c r="O44" s="173">
        <v>0</v>
      </c>
      <c r="P44" s="173">
        <v>0</v>
      </c>
      <c r="Q44" s="173">
        <v>1</v>
      </c>
      <c r="R44" s="173">
        <v>0</v>
      </c>
      <c r="S44" s="173">
        <v>13</v>
      </c>
      <c r="T44" s="173">
        <v>20</v>
      </c>
      <c r="U44" s="173">
        <v>3</v>
      </c>
      <c r="V44" s="173">
        <v>0</v>
      </c>
      <c r="W44" s="173">
        <v>0</v>
      </c>
      <c r="X44" s="173">
        <v>1</v>
      </c>
      <c r="Y44" s="173">
        <v>1</v>
      </c>
      <c r="Z44" s="173">
        <v>1</v>
      </c>
      <c r="AA44" s="173">
        <v>0</v>
      </c>
      <c r="AB44" s="173">
        <v>0</v>
      </c>
      <c r="AC44" s="173">
        <v>0</v>
      </c>
      <c r="AD44" s="173">
        <v>6</v>
      </c>
      <c r="AE44" s="173">
        <v>35</v>
      </c>
      <c r="AF44" s="178">
        <v>4014</v>
      </c>
      <c r="AG44" s="179">
        <v>1101</v>
      </c>
      <c r="AH44" s="176">
        <v>264.57765667574932</v>
      </c>
      <c r="AI44" s="177"/>
    </row>
    <row r="45" spans="2:35" ht="23.1" customHeight="1" x14ac:dyDescent="0.3">
      <c r="B45" s="180" t="s">
        <v>126</v>
      </c>
      <c r="C45" s="181"/>
      <c r="D45" s="182">
        <v>35428</v>
      </c>
      <c r="E45" s="182">
        <v>9794</v>
      </c>
      <c r="F45" s="182">
        <v>512</v>
      </c>
      <c r="G45" s="182">
        <v>364</v>
      </c>
      <c r="H45" s="182">
        <v>0</v>
      </c>
      <c r="I45" s="182">
        <v>426</v>
      </c>
      <c r="J45" s="182">
        <v>198</v>
      </c>
      <c r="K45" s="182">
        <v>92</v>
      </c>
      <c r="L45" s="182">
        <v>83</v>
      </c>
      <c r="M45" s="182">
        <v>17</v>
      </c>
      <c r="N45" s="182">
        <v>12</v>
      </c>
      <c r="O45" s="182">
        <v>0</v>
      </c>
      <c r="P45" s="182">
        <v>0</v>
      </c>
      <c r="Q45" s="182">
        <v>28</v>
      </c>
      <c r="R45" s="182">
        <v>0</v>
      </c>
      <c r="S45" s="182">
        <v>985</v>
      </c>
      <c r="T45" s="182">
        <v>961</v>
      </c>
      <c r="U45" s="182">
        <v>32</v>
      </c>
      <c r="V45" s="182">
        <v>2</v>
      </c>
      <c r="W45" s="182">
        <v>0</v>
      </c>
      <c r="X45" s="182">
        <v>4</v>
      </c>
      <c r="Y45" s="182">
        <v>2</v>
      </c>
      <c r="Z45" s="182">
        <v>16</v>
      </c>
      <c r="AA45" s="182">
        <v>15</v>
      </c>
      <c r="AB45" s="182">
        <v>0</v>
      </c>
      <c r="AC45" s="182">
        <v>0</v>
      </c>
      <c r="AD45" s="182">
        <v>482</v>
      </c>
      <c r="AE45" s="182">
        <v>1781</v>
      </c>
      <c r="AF45" s="183">
        <v>51234</v>
      </c>
      <c r="AG45" s="187">
        <v>17613</v>
      </c>
      <c r="AH45" s="184">
        <v>190.88741270652358</v>
      </c>
      <c r="AI45" s="177"/>
    </row>
    <row r="46" spans="2:35" ht="23.1" customHeight="1" x14ac:dyDescent="0.3">
      <c r="B46" s="171">
        <v>34</v>
      </c>
      <c r="C46" s="172" t="s">
        <v>127</v>
      </c>
      <c r="D46" s="173">
        <v>106634</v>
      </c>
      <c r="E46" s="173">
        <v>4545</v>
      </c>
      <c r="F46" s="173">
        <v>191</v>
      </c>
      <c r="G46" s="173">
        <v>366</v>
      </c>
      <c r="H46" s="173">
        <v>0</v>
      </c>
      <c r="I46" s="173">
        <v>91</v>
      </c>
      <c r="J46" s="173">
        <v>99</v>
      </c>
      <c r="K46" s="173">
        <v>56</v>
      </c>
      <c r="L46" s="173">
        <v>228</v>
      </c>
      <c r="M46" s="173">
        <v>29</v>
      </c>
      <c r="N46" s="173">
        <v>15</v>
      </c>
      <c r="O46" s="173">
        <v>0</v>
      </c>
      <c r="P46" s="173">
        <v>0</v>
      </c>
      <c r="Q46" s="173">
        <v>11</v>
      </c>
      <c r="R46" s="173">
        <v>0</v>
      </c>
      <c r="S46" s="173">
        <v>727</v>
      </c>
      <c r="T46" s="173">
        <v>474</v>
      </c>
      <c r="U46" s="173">
        <v>31</v>
      </c>
      <c r="V46" s="173">
        <v>8</v>
      </c>
      <c r="W46" s="173">
        <v>7</v>
      </c>
      <c r="X46" s="173">
        <v>2</v>
      </c>
      <c r="Y46" s="173">
        <v>1</v>
      </c>
      <c r="Z46" s="173">
        <v>31</v>
      </c>
      <c r="AA46" s="173">
        <v>14</v>
      </c>
      <c r="AB46" s="173">
        <v>0</v>
      </c>
      <c r="AC46" s="173">
        <v>0</v>
      </c>
      <c r="AD46" s="173">
        <v>100</v>
      </c>
      <c r="AE46" s="173">
        <v>203</v>
      </c>
      <c r="AF46" s="178">
        <v>113863</v>
      </c>
      <c r="AG46" s="179">
        <v>34535</v>
      </c>
      <c r="AH46" s="176">
        <v>229.70319965252642</v>
      </c>
      <c r="AI46" s="177"/>
    </row>
    <row r="47" spans="2:35" ht="23.1" customHeight="1" x14ac:dyDescent="0.3">
      <c r="B47" s="171">
        <v>35</v>
      </c>
      <c r="C47" s="172" t="s">
        <v>128</v>
      </c>
      <c r="D47" s="173">
        <v>9636</v>
      </c>
      <c r="E47" s="173">
        <v>459</v>
      </c>
      <c r="F47" s="173">
        <v>27</v>
      </c>
      <c r="G47" s="173">
        <v>51</v>
      </c>
      <c r="H47" s="173">
        <v>0</v>
      </c>
      <c r="I47" s="173">
        <v>2</v>
      </c>
      <c r="J47" s="173">
        <v>15</v>
      </c>
      <c r="K47" s="173">
        <v>8</v>
      </c>
      <c r="L47" s="173">
        <v>24</v>
      </c>
      <c r="M47" s="173">
        <v>1</v>
      </c>
      <c r="N47" s="173">
        <v>1</v>
      </c>
      <c r="O47" s="173">
        <v>0</v>
      </c>
      <c r="P47" s="173">
        <v>0</v>
      </c>
      <c r="Q47" s="173">
        <v>3</v>
      </c>
      <c r="R47" s="173">
        <v>0</v>
      </c>
      <c r="S47" s="173">
        <v>109</v>
      </c>
      <c r="T47" s="173">
        <v>105</v>
      </c>
      <c r="U47" s="173">
        <v>1</v>
      </c>
      <c r="V47" s="173">
        <v>0</v>
      </c>
      <c r="W47" s="173">
        <v>1</v>
      </c>
      <c r="X47" s="173">
        <v>0</v>
      </c>
      <c r="Y47" s="173">
        <v>0</v>
      </c>
      <c r="Z47" s="173">
        <v>0</v>
      </c>
      <c r="AA47" s="173">
        <v>0</v>
      </c>
      <c r="AB47" s="173">
        <v>0</v>
      </c>
      <c r="AC47" s="173">
        <v>0</v>
      </c>
      <c r="AD47" s="173">
        <v>10</v>
      </c>
      <c r="AE47" s="173">
        <v>15</v>
      </c>
      <c r="AF47" s="178">
        <v>10468</v>
      </c>
      <c r="AG47" s="179">
        <v>2075</v>
      </c>
      <c r="AH47" s="176">
        <v>404.48192771084337</v>
      </c>
      <c r="AI47" s="177"/>
    </row>
    <row r="48" spans="2:35" ht="23.1" customHeight="1" x14ac:dyDescent="0.3">
      <c r="B48" s="171">
        <v>36</v>
      </c>
      <c r="C48" s="172" t="s">
        <v>129</v>
      </c>
      <c r="D48" s="173">
        <v>46</v>
      </c>
      <c r="E48" s="173">
        <v>11</v>
      </c>
      <c r="F48" s="173">
        <v>0</v>
      </c>
      <c r="G48" s="173">
        <v>0</v>
      </c>
      <c r="H48" s="173">
        <v>0</v>
      </c>
      <c r="I48" s="173">
        <v>1</v>
      </c>
      <c r="J48" s="173">
        <v>0</v>
      </c>
      <c r="K48" s="173">
        <v>1</v>
      </c>
      <c r="L48" s="173">
        <v>0</v>
      </c>
      <c r="M48" s="173">
        <v>0</v>
      </c>
      <c r="N48" s="173">
        <v>0</v>
      </c>
      <c r="O48" s="173">
        <v>0</v>
      </c>
      <c r="P48" s="173">
        <v>0</v>
      </c>
      <c r="Q48" s="173">
        <v>0</v>
      </c>
      <c r="R48" s="173">
        <v>0</v>
      </c>
      <c r="S48" s="173">
        <v>0</v>
      </c>
      <c r="T48" s="173">
        <v>0</v>
      </c>
      <c r="U48" s="173">
        <v>0</v>
      </c>
      <c r="V48" s="173">
        <v>0</v>
      </c>
      <c r="W48" s="173">
        <v>0</v>
      </c>
      <c r="X48" s="173">
        <v>0</v>
      </c>
      <c r="Y48" s="173">
        <v>8139</v>
      </c>
      <c r="Z48" s="173">
        <v>1</v>
      </c>
      <c r="AA48" s="173">
        <v>0</v>
      </c>
      <c r="AB48" s="173">
        <v>0</v>
      </c>
      <c r="AC48" s="173">
        <v>0</v>
      </c>
      <c r="AD48" s="173">
        <v>0</v>
      </c>
      <c r="AE48" s="173">
        <v>280</v>
      </c>
      <c r="AF48" s="178">
        <v>8479</v>
      </c>
      <c r="AG48" s="179">
        <v>1441</v>
      </c>
      <c r="AH48" s="176">
        <v>488.41082581540593</v>
      </c>
      <c r="AI48" s="177"/>
    </row>
    <row r="49" spans="1:85" ht="23.1" customHeight="1" x14ac:dyDescent="0.3">
      <c r="B49" s="171">
        <v>37</v>
      </c>
      <c r="C49" s="172" t="s">
        <v>130</v>
      </c>
      <c r="D49" s="173">
        <v>74</v>
      </c>
      <c r="E49" s="173">
        <v>83</v>
      </c>
      <c r="F49" s="173">
        <v>0</v>
      </c>
      <c r="G49" s="173">
        <v>0</v>
      </c>
      <c r="H49" s="173">
        <v>0</v>
      </c>
      <c r="I49" s="173">
        <v>1</v>
      </c>
      <c r="J49" s="173">
        <v>2</v>
      </c>
      <c r="K49" s="173">
        <v>0</v>
      </c>
      <c r="L49" s="173">
        <v>0</v>
      </c>
      <c r="M49" s="173">
        <v>0</v>
      </c>
      <c r="N49" s="173">
        <v>0</v>
      </c>
      <c r="O49" s="173">
        <v>0</v>
      </c>
      <c r="P49" s="173">
        <v>0</v>
      </c>
      <c r="Q49" s="173">
        <v>0</v>
      </c>
      <c r="R49" s="173">
        <v>0</v>
      </c>
      <c r="S49" s="173">
        <v>0</v>
      </c>
      <c r="T49" s="173">
        <v>0</v>
      </c>
      <c r="U49" s="173">
        <v>0</v>
      </c>
      <c r="V49" s="173">
        <v>0</v>
      </c>
      <c r="W49" s="173">
        <v>0</v>
      </c>
      <c r="X49" s="173">
        <v>0</v>
      </c>
      <c r="Y49" s="173">
        <v>0</v>
      </c>
      <c r="Z49" s="173">
        <v>0</v>
      </c>
      <c r="AA49" s="173">
        <v>0</v>
      </c>
      <c r="AB49" s="173">
        <v>0</v>
      </c>
      <c r="AC49" s="173">
        <v>0</v>
      </c>
      <c r="AD49" s="173">
        <v>0</v>
      </c>
      <c r="AE49" s="173">
        <v>2</v>
      </c>
      <c r="AF49" s="178">
        <v>162</v>
      </c>
      <c r="AG49" s="179">
        <v>52</v>
      </c>
      <c r="AH49" s="176">
        <v>211.53846153846155</v>
      </c>
      <c r="AI49" s="177"/>
    </row>
    <row r="50" spans="1:85" ht="23.1" customHeight="1" x14ac:dyDescent="0.3">
      <c r="B50" s="180" t="s">
        <v>131</v>
      </c>
      <c r="C50" s="181"/>
      <c r="D50" s="182">
        <v>116390</v>
      </c>
      <c r="E50" s="182">
        <v>5098</v>
      </c>
      <c r="F50" s="182">
        <v>218</v>
      </c>
      <c r="G50" s="182">
        <v>417</v>
      </c>
      <c r="H50" s="182">
        <v>0</v>
      </c>
      <c r="I50" s="182">
        <v>95</v>
      </c>
      <c r="J50" s="182">
        <v>116</v>
      </c>
      <c r="K50" s="182">
        <v>65</v>
      </c>
      <c r="L50" s="182">
        <v>252</v>
      </c>
      <c r="M50" s="182">
        <v>30</v>
      </c>
      <c r="N50" s="182">
        <v>16</v>
      </c>
      <c r="O50" s="182">
        <v>0</v>
      </c>
      <c r="P50" s="182">
        <v>0</v>
      </c>
      <c r="Q50" s="182">
        <v>14</v>
      </c>
      <c r="R50" s="182">
        <v>0</v>
      </c>
      <c r="S50" s="182">
        <v>836</v>
      </c>
      <c r="T50" s="182">
        <v>579</v>
      </c>
      <c r="U50" s="182">
        <v>32</v>
      </c>
      <c r="V50" s="182">
        <v>8</v>
      </c>
      <c r="W50" s="182">
        <v>8</v>
      </c>
      <c r="X50" s="182">
        <v>2</v>
      </c>
      <c r="Y50" s="182">
        <v>8140</v>
      </c>
      <c r="Z50" s="182">
        <v>32</v>
      </c>
      <c r="AA50" s="182">
        <v>14</v>
      </c>
      <c r="AB50" s="182">
        <v>0</v>
      </c>
      <c r="AC50" s="182">
        <v>0</v>
      </c>
      <c r="AD50" s="182">
        <v>110</v>
      </c>
      <c r="AE50" s="182">
        <v>500</v>
      </c>
      <c r="AF50" s="183">
        <v>132972</v>
      </c>
      <c r="AG50" s="187">
        <v>38103</v>
      </c>
      <c r="AH50" s="184">
        <v>248.98039524446895</v>
      </c>
      <c r="AI50" s="177"/>
    </row>
    <row r="51" spans="1:85" ht="23.1" customHeight="1" x14ac:dyDescent="0.3">
      <c r="B51" s="171">
        <v>38</v>
      </c>
      <c r="C51" s="172" t="s">
        <v>132</v>
      </c>
      <c r="D51" s="173">
        <v>1767</v>
      </c>
      <c r="E51" s="173">
        <v>206</v>
      </c>
      <c r="F51" s="173">
        <v>8</v>
      </c>
      <c r="G51" s="173">
        <v>16</v>
      </c>
      <c r="H51" s="173">
        <v>0</v>
      </c>
      <c r="I51" s="173">
        <v>4</v>
      </c>
      <c r="J51" s="173">
        <v>7</v>
      </c>
      <c r="K51" s="173">
        <v>1</v>
      </c>
      <c r="L51" s="173">
        <v>3</v>
      </c>
      <c r="M51" s="173">
        <v>1</v>
      </c>
      <c r="N51" s="173">
        <v>0</v>
      </c>
      <c r="O51" s="173">
        <v>0</v>
      </c>
      <c r="P51" s="173">
        <v>0</v>
      </c>
      <c r="Q51" s="173">
        <v>1</v>
      </c>
      <c r="R51" s="173">
        <v>0</v>
      </c>
      <c r="S51" s="173">
        <v>30</v>
      </c>
      <c r="T51" s="173">
        <v>25</v>
      </c>
      <c r="U51" s="173">
        <v>0</v>
      </c>
      <c r="V51" s="173">
        <v>0</v>
      </c>
      <c r="W51" s="173">
        <v>0</v>
      </c>
      <c r="X51" s="173">
        <v>0</v>
      </c>
      <c r="Y51" s="173">
        <v>0</v>
      </c>
      <c r="Z51" s="173">
        <v>0</v>
      </c>
      <c r="AA51" s="173">
        <v>0</v>
      </c>
      <c r="AB51" s="173">
        <v>0</v>
      </c>
      <c r="AC51" s="173">
        <v>0</v>
      </c>
      <c r="AD51" s="173">
        <v>5</v>
      </c>
      <c r="AE51" s="173">
        <v>53</v>
      </c>
      <c r="AF51" s="178">
        <v>2127</v>
      </c>
      <c r="AG51" s="179">
        <v>665</v>
      </c>
      <c r="AH51" s="176">
        <v>219.84962406015035</v>
      </c>
      <c r="AI51" s="177"/>
    </row>
    <row r="52" spans="1:85" ht="23.1" customHeight="1" x14ac:dyDescent="0.3">
      <c r="B52" s="171">
        <v>39</v>
      </c>
      <c r="C52" s="172" t="s">
        <v>133</v>
      </c>
      <c r="D52" s="173">
        <v>2171</v>
      </c>
      <c r="E52" s="173">
        <v>920</v>
      </c>
      <c r="F52" s="173">
        <v>21</v>
      </c>
      <c r="G52" s="173">
        <v>19</v>
      </c>
      <c r="H52" s="173">
        <v>0</v>
      </c>
      <c r="I52" s="173">
        <v>2</v>
      </c>
      <c r="J52" s="173">
        <v>3</v>
      </c>
      <c r="K52" s="173">
        <v>0</v>
      </c>
      <c r="L52" s="173">
        <v>2</v>
      </c>
      <c r="M52" s="173">
        <v>1</v>
      </c>
      <c r="N52" s="173">
        <v>2</v>
      </c>
      <c r="O52" s="173">
        <v>0</v>
      </c>
      <c r="P52" s="173">
        <v>0</v>
      </c>
      <c r="Q52" s="173">
        <v>1</v>
      </c>
      <c r="R52" s="173">
        <v>0</v>
      </c>
      <c r="S52" s="173">
        <v>15</v>
      </c>
      <c r="T52" s="173">
        <v>3</v>
      </c>
      <c r="U52" s="173">
        <v>1</v>
      </c>
      <c r="V52" s="173">
        <v>0</v>
      </c>
      <c r="W52" s="173">
        <v>0</v>
      </c>
      <c r="X52" s="173">
        <v>0</v>
      </c>
      <c r="Y52" s="173">
        <v>0</v>
      </c>
      <c r="Z52" s="173">
        <v>2</v>
      </c>
      <c r="AA52" s="173">
        <v>0</v>
      </c>
      <c r="AB52" s="173">
        <v>0</v>
      </c>
      <c r="AC52" s="173">
        <v>0</v>
      </c>
      <c r="AD52" s="173">
        <v>3</v>
      </c>
      <c r="AE52" s="173">
        <v>101</v>
      </c>
      <c r="AF52" s="178">
        <v>3267</v>
      </c>
      <c r="AG52" s="179">
        <v>1172</v>
      </c>
      <c r="AH52" s="176">
        <v>178.75426621160409</v>
      </c>
      <c r="AI52" s="177"/>
    </row>
    <row r="53" spans="1:85" ht="23.1" customHeight="1" thickBot="1" x14ac:dyDescent="0.35">
      <c r="B53" s="188" t="s">
        <v>134</v>
      </c>
      <c r="C53" s="189"/>
      <c r="D53" s="190">
        <v>3938</v>
      </c>
      <c r="E53" s="190">
        <v>1126</v>
      </c>
      <c r="F53" s="190">
        <v>29</v>
      </c>
      <c r="G53" s="190">
        <v>35</v>
      </c>
      <c r="H53" s="190">
        <v>0</v>
      </c>
      <c r="I53" s="190">
        <v>6</v>
      </c>
      <c r="J53" s="190">
        <v>10</v>
      </c>
      <c r="K53" s="190">
        <v>1</v>
      </c>
      <c r="L53" s="190">
        <v>5</v>
      </c>
      <c r="M53" s="190">
        <v>2</v>
      </c>
      <c r="N53" s="190">
        <v>2</v>
      </c>
      <c r="O53" s="190">
        <v>0</v>
      </c>
      <c r="P53" s="190">
        <v>0</v>
      </c>
      <c r="Q53" s="190">
        <v>2</v>
      </c>
      <c r="R53" s="190">
        <v>0</v>
      </c>
      <c r="S53" s="190">
        <v>45</v>
      </c>
      <c r="T53" s="190">
        <v>28</v>
      </c>
      <c r="U53" s="190">
        <v>1</v>
      </c>
      <c r="V53" s="190">
        <v>0</v>
      </c>
      <c r="W53" s="190">
        <v>0</v>
      </c>
      <c r="X53" s="190">
        <v>0</v>
      </c>
      <c r="Y53" s="190">
        <v>0</v>
      </c>
      <c r="Z53" s="190">
        <v>2</v>
      </c>
      <c r="AA53" s="190">
        <v>0</v>
      </c>
      <c r="AB53" s="190">
        <v>0</v>
      </c>
      <c r="AC53" s="190">
        <v>0</v>
      </c>
      <c r="AD53" s="190">
        <v>8</v>
      </c>
      <c r="AE53" s="190">
        <v>154</v>
      </c>
      <c r="AF53" s="191">
        <v>5394</v>
      </c>
      <c r="AG53" s="192">
        <v>1837</v>
      </c>
      <c r="AH53" s="193">
        <v>193.63091997822536</v>
      </c>
      <c r="AI53" s="177"/>
    </row>
    <row r="54" spans="1:85" ht="23.25" customHeight="1" thickBot="1" x14ac:dyDescent="0.35">
      <c r="B54" s="194" t="s">
        <v>135</v>
      </c>
      <c r="C54" s="195"/>
      <c r="D54" s="196">
        <v>439454</v>
      </c>
      <c r="E54" s="196">
        <v>158550</v>
      </c>
      <c r="F54" s="196">
        <v>15734</v>
      </c>
      <c r="G54" s="196">
        <v>16262</v>
      </c>
      <c r="H54" s="196">
        <v>17</v>
      </c>
      <c r="I54" s="196">
        <v>8160</v>
      </c>
      <c r="J54" s="196">
        <v>4848</v>
      </c>
      <c r="K54" s="196">
        <v>3798</v>
      </c>
      <c r="L54" s="196">
        <v>4624</v>
      </c>
      <c r="M54" s="196">
        <v>2293</v>
      </c>
      <c r="N54" s="196">
        <v>2350</v>
      </c>
      <c r="O54" s="196">
        <v>0</v>
      </c>
      <c r="P54" s="196">
        <v>0</v>
      </c>
      <c r="Q54" s="196">
        <v>1432</v>
      </c>
      <c r="R54" s="196">
        <v>0</v>
      </c>
      <c r="S54" s="196">
        <v>76577</v>
      </c>
      <c r="T54" s="196">
        <v>15001</v>
      </c>
      <c r="U54" s="196">
        <v>3391</v>
      </c>
      <c r="V54" s="196">
        <v>3590</v>
      </c>
      <c r="W54" s="196">
        <v>21</v>
      </c>
      <c r="X54" s="196">
        <v>1140</v>
      </c>
      <c r="Y54" s="196">
        <v>8251</v>
      </c>
      <c r="Z54" s="196">
        <v>6651</v>
      </c>
      <c r="AA54" s="196">
        <v>2856</v>
      </c>
      <c r="AB54" s="196">
        <v>2057</v>
      </c>
      <c r="AC54" s="196">
        <v>1324</v>
      </c>
      <c r="AD54" s="196">
        <v>4661</v>
      </c>
      <c r="AE54" s="197">
        <v>170671</v>
      </c>
      <c r="AF54" s="198"/>
      <c r="AG54" s="199"/>
      <c r="AH54" s="200"/>
    </row>
    <row r="55" spans="1:85" ht="25.5" customHeight="1" thickBot="1" x14ac:dyDescent="0.35">
      <c r="B55" s="201" t="s">
        <v>136</v>
      </c>
      <c r="C55" s="202"/>
      <c r="D55" s="203">
        <v>115553</v>
      </c>
      <c r="E55" s="203">
        <v>57844</v>
      </c>
      <c r="F55" s="203">
        <v>4598</v>
      </c>
      <c r="G55" s="203">
        <v>3861</v>
      </c>
      <c r="H55" s="203">
        <v>0</v>
      </c>
      <c r="I55" s="203">
        <v>260</v>
      </c>
      <c r="J55" s="203">
        <v>487</v>
      </c>
      <c r="K55" s="203">
        <v>843</v>
      </c>
      <c r="L55" s="203">
        <v>0</v>
      </c>
      <c r="M55" s="203">
        <v>0</v>
      </c>
      <c r="N55" s="203">
        <v>0</v>
      </c>
      <c r="O55" s="203">
        <v>0</v>
      </c>
      <c r="P55" s="203">
        <v>0</v>
      </c>
      <c r="Q55" s="203">
        <v>364</v>
      </c>
      <c r="R55" s="203">
        <v>0</v>
      </c>
      <c r="S55" s="203">
        <v>16741</v>
      </c>
      <c r="T55" s="203">
        <v>5281</v>
      </c>
      <c r="U55" s="203">
        <v>1141</v>
      </c>
      <c r="V55" s="203">
        <v>659</v>
      </c>
      <c r="W55" s="203">
        <v>58</v>
      </c>
      <c r="X55" s="203">
        <v>1429</v>
      </c>
      <c r="Y55" s="203">
        <v>0</v>
      </c>
      <c r="Z55" s="203">
        <v>1203</v>
      </c>
      <c r="AA55" s="203">
        <v>556</v>
      </c>
      <c r="AB55" s="203">
        <v>622</v>
      </c>
      <c r="AC55" s="203">
        <v>0</v>
      </c>
      <c r="AD55" s="203">
        <v>832</v>
      </c>
      <c r="AE55" s="204">
        <v>142588</v>
      </c>
      <c r="AF55" s="205"/>
      <c r="AG55" s="206"/>
      <c r="AH55" s="207"/>
    </row>
    <row r="56" spans="1:85" s="141" customFormat="1" ht="23.1" customHeight="1" thickBot="1" x14ac:dyDescent="0.35">
      <c r="A56" s="208"/>
      <c r="B56" s="209" t="s">
        <v>64</v>
      </c>
      <c r="C56" s="210"/>
      <c r="D56" s="211">
        <v>280.30514136370323</v>
      </c>
      <c r="E56" s="211">
        <v>174.09930156973928</v>
      </c>
      <c r="F56" s="211">
        <v>242.19225750326228</v>
      </c>
      <c r="G56" s="211">
        <v>321.18622118622119</v>
      </c>
      <c r="H56" s="211" t="s">
        <v>82</v>
      </c>
      <c r="I56" s="211">
        <v>3038.4615384615381</v>
      </c>
      <c r="J56" s="211">
        <v>895.48254620123191</v>
      </c>
      <c r="K56" s="211">
        <v>350.53380782918151</v>
      </c>
      <c r="L56" s="211" t="s">
        <v>82</v>
      </c>
      <c r="M56" s="211" t="s">
        <v>82</v>
      </c>
      <c r="N56" s="211" t="s">
        <v>82</v>
      </c>
      <c r="O56" s="211" t="s">
        <v>82</v>
      </c>
      <c r="P56" s="211" t="s">
        <v>82</v>
      </c>
      <c r="Q56" s="211">
        <v>293.4065934065934</v>
      </c>
      <c r="R56" s="211" t="s">
        <v>82</v>
      </c>
      <c r="S56" s="211">
        <v>357.42189833343286</v>
      </c>
      <c r="T56" s="211">
        <v>184.0560499905321</v>
      </c>
      <c r="U56" s="211">
        <v>197.19544259421559</v>
      </c>
      <c r="V56" s="211">
        <v>444.7647951441578</v>
      </c>
      <c r="W56" s="211">
        <v>-63.793103448275865</v>
      </c>
      <c r="X56" s="211">
        <v>-20.223932820153951</v>
      </c>
      <c r="Y56" s="211" t="s">
        <v>82</v>
      </c>
      <c r="Z56" s="211">
        <v>452.86783042394018</v>
      </c>
      <c r="AA56" s="211">
        <v>413.66906474820144</v>
      </c>
      <c r="AB56" s="211">
        <v>230.70739549839229</v>
      </c>
      <c r="AC56" s="211" t="s">
        <v>82</v>
      </c>
      <c r="AD56" s="211">
        <v>460.21634615384619</v>
      </c>
      <c r="AE56" s="211">
        <v>19.695205767666284</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953713</v>
      </c>
      <c r="AG57" s="218">
        <v>354920</v>
      </c>
      <c r="AH57" s="219">
        <v>168.71210413614335</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ht="18" customHeight="1" x14ac:dyDescent="0.3">
      <c r="B59" s="223"/>
      <c r="C59" s="133" t="s">
        <v>79</v>
      </c>
      <c r="D59" s="133"/>
      <c r="E59" s="104"/>
      <c r="F59" s="104"/>
      <c r="G59" s="104"/>
      <c r="H59" s="104"/>
      <c r="I59" s="104"/>
      <c r="J59" s="104"/>
      <c r="K59" s="104"/>
      <c r="L59" s="104"/>
      <c r="M59" s="104"/>
      <c r="N59" s="104"/>
    </row>
    <row r="60" spans="1:85" ht="18" customHeight="1" x14ac:dyDescent="0.3">
      <c r="C60" s="133" t="s">
        <v>138</v>
      </c>
      <c r="D60" s="224"/>
      <c r="E60" s="104"/>
      <c r="F60" s="104"/>
      <c r="G60" s="104"/>
      <c r="H60" s="220"/>
      <c r="I60" s="225"/>
      <c r="J60" s="104"/>
      <c r="K60" s="104"/>
      <c r="L60" s="104"/>
      <c r="M60" s="104"/>
      <c r="N60" s="104"/>
      <c r="O60" s="104"/>
    </row>
    <row r="61" spans="1:85" ht="18" customHeight="1" x14ac:dyDescent="0.3">
      <c r="C61" s="135" t="s">
        <v>139</v>
      </c>
      <c r="D61" s="226"/>
    </row>
    <row r="62" spans="1:85" ht="18" customHeight="1" x14ac:dyDescent="0.3">
      <c r="C62" s="457" t="s">
        <v>294</v>
      </c>
    </row>
    <row r="63" spans="1:85" ht="18" customHeight="1" x14ac:dyDescent="0.3">
      <c r="C63" s="135" t="s">
        <v>295</v>
      </c>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11" priority="3" rank="5"/>
  </conditionalFormatting>
  <conditionalFormatting sqref="AH17:AH23 AH33:AH37 AH40:AH43 AH46:AH48 AH51 AH26:AH30 AH8:AH14">
    <cfRule type="top10" dxfId="10" priority="1" bottom="1" rank="5"/>
    <cfRule type="top10" dxfId="9" priority="2" rank="5"/>
  </conditionalFormatting>
  <printOptions horizontalCentered="1" verticalCentered="1"/>
  <pageMargins left="0" right="0" top="0" bottom="0" header="0" footer="0"/>
  <pageSetup paperSize="512" scale="2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FC71-CED6-4059-885C-6B7578D5FA3D}">
  <sheetPr>
    <pageSetUpPr fitToPage="1"/>
  </sheetPr>
  <dimension ref="A1:CF61"/>
  <sheetViews>
    <sheetView showGridLines="0" zoomScale="60" zoomScaleNormal="60" zoomScaleSheetLayoutView="73" workbookViewId="0">
      <pane xSplit="3" ySplit="7" topLeftCell="D8" activePane="bottomRight" state="frozen"/>
      <selection activeCell="D9" sqref="D9"/>
      <selection pane="topRight" activeCell="D9" sqref="D9"/>
      <selection pane="bottomLeft" activeCell="D9" sqref="D9"/>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6" width="9.33203125" style="8" customWidth="1"/>
    <col min="37" max="37" width="11.33203125" style="8" customWidth="1"/>
    <col min="38" max="38" width="9.33203125" style="8"/>
    <col min="39" max="39" width="12" style="8" bestFit="1" customWidth="1"/>
    <col min="40" max="40" width="9.44140625" style="8" bestFit="1" customWidth="1"/>
    <col min="41" max="41" width="12" style="8" bestFit="1" customWidth="1"/>
    <col min="42" max="42" width="11.33203125" style="8" bestFit="1" customWidth="1"/>
    <col min="43" max="50" width="9.44140625" style="8" bestFit="1" customWidth="1"/>
    <col min="51" max="51" width="11.33203125" style="8" bestFit="1" customWidth="1"/>
    <col min="52" max="54" width="9.44140625" style="8" bestFit="1" customWidth="1"/>
    <col min="55" max="55" width="10.6640625" style="8" bestFit="1" customWidth="1"/>
    <col min="56" max="56" width="9.44140625" style="8" bestFit="1" customWidth="1"/>
    <col min="57" max="57" width="12.44140625" style="8" bestFit="1" customWidth="1"/>
    <col min="58" max="58" width="13.33203125" style="8" bestFit="1" customWidth="1"/>
    <col min="59" max="59" width="9.33203125" style="8"/>
    <col min="60" max="60" width="3" style="8" customWidth="1"/>
    <col min="61" max="16384" width="9.33203125" style="8"/>
  </cols>
  <sheetData>
    <row r="1" spans="1:35" ht="9.75" customHeight="1" x14ac:dyDescent="0.3"/>
    <row r="2" spans="1:35" ht="22.5" customHeight="1" x14ac:dyDescent="0.3">
      <c r="B2" s="142" t="s">
        <v>296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ht="22.5" customHeight="1" x14ac:dyDescent="0.3">
      <c r="B3" s="142" t="s">
        <v>297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124</v>
      </c>
      <c r="E8" s="173">
        <v>521</v>
      </c>
      <c r="F8" s="173">
        <v>64</v>
      </c>
      <c r="G8" s="173">
        <v>5</v>
      </c>
      <c r="H8" s="173">
        <v>0</v>
      </c>
      <c r="I8" s="173">
        <v>9</v>
      </c>
      <c r="J8" s="173">
        <v>10</v>
      </c>
      <c r="K8" s="173">
        <v>0</v>
      </c>
      <c r="L8" s="173">
        <v>2</v>
      </c>
      <c r="M8" s="173">
        <v>6</v>
      </c>
      <c r="N8" s="173">
        <v>32</v>
      </c>
      <c r="O8" s="173">
        <v>0</v>
      </c>
      <c r="P8" s="173">
        <v>0</v>
      </c>
      <c r="Q8" s="173">
        <v>0</v>
      </c>
      <c r="R8" s="173">
        <v>0</v>
      </c>
      <c r="S8" s="173">
        <v>94</v>
      </c>
      <c r="T8" s="173">
        <v>3</v>
      </c>
      <c r="U8" s="173">
        <v>0</v>
      </c>
      <c r="V8" s="173">
        <v>0</v>
      </c>
      <c r="W8" s="173">
        <v>0</v>
      </c>
      <c r="X8" s="173">
        <v>0</v>
      </c>
      <c r="Y8" s="173">
        <v>0</v>
      </c>
      <c r="Z8" s="173">
        <v>3</v>
      </c>
      <c r="AA8" s="173">
        <v>35</v>
      </c>
      <c r="AB8" s="173">
        <v>16</v>
      </c>
      <c r="AC8" s="173">
        <v>1</v>
      </c>
      <c r="AD8" s="173">
        <v>3</v>
      </c>
      <c r="AE8" s="173">
        <v>41</v>
      </c>
      <c r="AF8" s="174">
        <v>969</v>
      </c>
      <c r="AG8" s="175">
        <v>254</v>
      </c>
      <c r="AH8" s="176">
        <v>281.49606299212599</v>
      </c>
      <c r="AI8" s="177"/>
    </row>
    <row r="9" spans="1:35" ht="23.1" customHeight="1" x14ac:dyDescent="0.3">
      <c r="B9" s="171">
        <v>2</v>
      </c>
      <c r="C9" s="172" t="s">
        <v>90</v>
      </c>
      <c r="D9" s="173">
        <v>17593</v>
      </c>
      <c r="E9" s="173">
        <v>18565</v>
      </c>
      <c r="F9" s="173">
        <v>5571</v>
      </c>
      <c r="G9" s="173">
        <v>8251</v>
      </c>
      <c r="H9" s="173">
        <v>0</v>
      </c>
      <c r="I9" s="173">
        <v>4221</v>
      </c>
      <c r="J9" s="173">
        <v>2246</v>
      </c>
      <c r="K9" s="173">
        <v>47</v>
      </c>
      <c r="L9" s="173">
        <v>4166</v>
      </c>
      <c r="M9" s="173">
        <v>1391</v>
      </c>
      <c r="N9" s="173">
        <v>1701</v>
      </c>
      <c r="O9" s="173">
        <v>0</v>
      </c>
      <c r="P9" s="173">
        <v>0</v>
      </c>
      <c r="Q9" s="173">
        <v>1305</v>
      </c>
      <c r="R9" s="173">
        <v>0</v>
      </c>
      <c r="S9" s="173">
        <v>15124</v>
      </c>
      <c r="T9" s="173">
        <v>1176</v>
      </c>
      <c r="U9" s="173">
        <v>555</v>
      </c>
      <c r="V9" s="173">
        <v>2537</v>
      </c>
      <c r="W9" s="173">
        <v>1</v>
      </c>
      <c r="X9" s="173">
        <v>878</v>
      </c>
      <c r="Y9" s="173">
        <v>70</v>
      </c>
      <c r="Z9" s="173">
        <v>5</v>
      </c>
      <c r="AA9" s="173">
        <v>2139</v>
      </c>
      <c r="AB9" s="173">
        <v>2294</v>
      </c>
      <c r="AC9" s="173">
        <v>993</v>
      </c>
      <c r="AD9" s="173">
        <v>2729</v>
      </c>
      <c r="AE9" s="173">
        <v>75201</v>
      </c>
      <c r="AF9" s="174">
        <v>168759</v>
      </c>
      <c r="AG9" s="175">
        <v>95277</v>
      </c>
      <c r="AH9" s="176">
        <v>77.12459460310464</v>
      </c>
      <c r="AI9" s="177"/>
    </row>
    <row r="10" spans="1:35" ht="23.1" customHeight="1" x14ac:dyDescent="0.3">
      <c r="B10" s="171">
        <v>3</v>
      </c>
      <c r="C10" s="172" t="s">
        <v>91</v>
      </c>
      <c r="D10" s="173">
        <v>8314</v>
      </c>
      <c r="E10" s="173">
        <v>2995</v>
      </c>
      <c r="F10" s="173">
        <v>190</v>
      </c>
      <c r="G10" s="173">
        <v>53</v>
      </c>
      <c r="H10" s="173">
        <v>0</v>
      </c>
      <c r="I10" s="173">
        <v>83</v>
      </c>
      <c r="J10" s="173">
        <v>21</v>
      </c>
      <c r="K10" s="173">
        <v>24</v>
      </c>
      <c r="L10" s="173">
        <v>5</v>
      </c>
      <c r="M10" s="173">
        <v>18</v>
      </c>
      <c r="N10" s="173">
        <v>5</v>
      </c>
      <c r="O10" s="173">
        <v>0</v>
      </c>
      <c r="P10" s="173">
        <v>0</v>
      </c>
      <c r="Q10" s="173">
        <v>2</v>
      </c>
      <c r="R10" s="173">
        <v>0</v>
      </c>
      <c r="S10" s="173">
        <v>2675</v>
      </c>
      <c r="T10" s="173">
        <v>847</v>
      </c>
      <c r="U10" s="173">
        <v>80</v>
      </c>
      <c r="V10" s="173">
        <v>6</v>
      </c>
      <c r="W10" s="173">
        <v>5</v>
      </c>
      <c r="X10" s="173">
        <v>0</v>
      </c>
      <c r="Y10" s="173">
        <v>12</v>
      </c>
      <c r="Z10" s="173">
        <v>12</v>
      </c>
      <c r="AA10" s="173">
        <v>6</v>
      </c>
      <c r="AB10" s="173">
        <v>1</v>
      </c>
      <c r="AC10" s="173">
        <v>0</v>
      </c>
      <c r="AD10" s="173">
        <v>51</v>
      </c>
      <c r="AE10" s="173">
        <v>3686</v>
      </c>
      <c r="AF10" s="178">
        <v>19091</v>
      </c>
      <c r="AG10" s="179">
        <v>5811</v>
      </c>
      <c r="AH10" s="176">
        <v>228.53209430390638</v>
      </c>
      <c r="AI10" s="177"/>
    </row>
    <row r="11" spans="1:35" ht="23.1" customHeight="1" x14ac:dyDescent="0.3">
      <c r="B11" s="171">
        <v>4</v>
      </c>
      <c r="C11" s="172" t="s">
        <v>92</v>
      </c>
      <c r="D11" s="173">
        <v>30132</v>
      </c>
      <c r="E11" s="173">
        <v>14624</v>
      </c>
      <c r="F11" s="173">
        <v>3367</v>
      </c>
      <c r="G11" s="173">
        <v>1405</v>
      </c>
      <c r="H11" s="173">
        <v>0</v>
      </c>
      <c r="I11" s="173">
        <v>2717</v>
      </c>
      <c r="J11" s="173">
        <v>1375</v>
      </c>
      <c r="K11" s="173">
        <v>257</v>
      </c>
      <c r="L11" s="173">
        <v>55</v>
      </c>
      <c r="M11" s="173">
        <v>440</v>
      </c>
      <c r="N11" s="173">
        <v>32</v>
      </c>
      <c r="O11" s="173">
        <v>0</v>
      </c>
      <c r="P11" s="173">
        <v>0</v>
      </c>
      <c r="Q11" s="173">
        <v>124</v>
      </c>
      <c r="R11" s="173">
        <v>0</v>
      </c>
      <c r="S11" s="173">
        <v>89680</v>
      </c>
      <c r="T11" s="173">
        <v>14270</v>
      </c>
      <c r="U11" s="173">
        <v>3710</v>
      </c>
      <c r="V11" s="173">
        <v>1489</v>
      </c>
      <c r="W11" s="173">
        <v>0</v>
      </c>
      <c r="X11" s="173">
        <v>13</v>
      </c>
      <c r="Y11" s="173">
        <v>0</v>
      </c>
      <c r="Z11" s="173">
        <v>1</v>
      </c>
      <c r="AA11" s="173">
        <v>25</v>
      </c>
      <c r="AB11" s="173">
        <v>28</v>
      </c>
      <c r="AC11" s="173">
        <v>0</v>
      </c>
      <c r="AD11" s="173">
        <v>116</v>
      </c>
      <c r="AE11" s="173">
        <v>10583</v>
      </c>
      <c r="AF11" s="178">
        <v>174443</v>
      </c>
      <c r="AG11" s="179">
        <v>57218</v>
      </c>
      <c r="AH11" s="176">
        <v>204.87434024258101</v>
      </c>
      <c r="AI11" s="177"/>
    </row>
    <row r="12" spans="1:35" ht="23.1" customHeight="1" x14ac:dyDescent="0.3">
      <c r="B12" s="171">
        <v>5</v>
      </c>
      <c r="C12" s="172" t="s">
        <v>93</v>
      </c>
      <c r="D12" s="173">
        <v>3679</v>
      </c>
      <c r="E12" s="173">
        <v>2816</v>
      </c>
      <c r="F12" s="173">
        <v>347</v>
      </c>
      <c r="G12" s="173">
        <v>163</v>
      </c>
      <c r="H12" s="173">
        <v>0</v>
      </c>
      <c r="I12" s="173">
        <v>133</v>
      </c>
      <c r="J12" s="173">
        <v>73</v>
      </c>
      <c r="K12" s="173">
        <v>5</v>
      </c>
      <c r="L12" s="173">
        <v>18</v>
      </c>
      <c r="M12" s="173">
        <v>30</v>
      </c>
      <c r="N12" s="173">
        <v>5</v>
      </c>
      <c r="O12" s="173">
        <v>0</v>
      </c>
      <c r="P12" s="173">
        <v>0</v>
      </c>
      <c r="Q12" s="173">
        <v>1</v>
      </c>
      <c r="R12" s="173">
        <v>0</v>
      </c>
      <c r="S12" s="173">
        <v>329</v>
      </c>
      <c r="T12" s="173">
        <v>62</v>
      </c>
      <c r="U12" s="173">
        <v>15</v>
      </c>
      <c r="V12" s="173">
        <v>9</v>
      </c>
      <c r="W12" s="173">
        <v>9</v>
      </c>
      <c r="X12" s="173">
        <v>2</v>
      </c>
      <c r="Y12" s="173">
        <v>0</v>
      </c>
      <c r="Z12" s="173">
        <v>0</v>
      </c>
      <c r="AA12" s="173">
        <v>3</v>
      </c>
      <c r="AB12" s="173">
        <v>2</v>
      </c>
      <c r="AC12" s="173">
        <v>0</v>
      </c>
      <c r="AD12" s="173">
        <v>9</v>
      </c>
      <c r="AE12" s="173">
        <v>1203</v>
      </c>
      <c r="AF12" s="178">
        <v>8913</v>
      </c>
      <c r="AG12" s="179">
        <v>4882</v>
      </c>
      <c r="AH12" s="176">
        <v>82.568619418271211</v>
      </c>
      <c r="AI12" s="177"/>
    </row>
    <row r="13" spans="1:35" ht="23.1" customHeight="1" x14ac:dyDescent="0.3">
      <c r="B13" s="171">
        <v>6</v>
      </c>
      <c r="C13" s="172" t="s">
        <v>94</v>
      </c>
      <c r="D13" s="173">
        <v>7721</v>
      </c>
      <c r="E13" s="173">
        <v>1343</v>
      </c>
      <c r="F13" s="173">
        <v>158</v>
      </c>
      <c r="G13" s="173">
        <v>62</v>
      </c>
      <c r="H13" s="173">
        <v>0</v>
      </c>
      <c r="I13" s="173">
        <v>20</v>
      </c>
      <c r="J13" s="173">
        <v>14</v>
      </c>
      <c r="K13" s="173">
        <v>0</v>
      </c>
      <c r="L13" s="173">
        <v>18</v>
      </c>
      <c r="M13" s="173">
        <v>4</v>
      </c>
      <c r="N13" s="173">
        <v>22</v>
      </c>
      <c r="O13" s="173">
        <v>0</v>
      </c>
      <c r="P13" s="173">
        <v>0</v>
      </c>
      <c r="Q13" s="173">
        <v>16</v>
      </c>
      <c r="R13" s="173">
        <v>0</v>
      </c>
      <c r="S13" s="173">
        <v>2445</v>
      </c>
      <c r="T13" s="173">
        <v>87</v>
      </c>
      <c r="U13" s="173">
        <v>12</v>
      </c>
      <c r="V13" s="173">
        <v>2</v>
      </c>
      <c r="W13" s="173">
        <v>0</v>
      </c>
      <c r="X13" s="173">
        <v>0</v>
      </c>
      <c r="Y13" s="173">
        <v>1</v>
      </c>
      <c r="Z13" s="173">
        <v>4</v>
      </c>
      <c r="AA13" s="173">
        <v>0</v>
      </c>
      <c r="AB13" s="173">
        <v>0</v>
      </c>
      <c r="AC13" s="173">
        <v>0</v>
      </c>
      <c r="AD13" s="173">
        <v>28</v>
      </c>
      <c r="AE13" s="173">
        <v>885</v>
      </c>
      <c r="AF13" s="178">
        <v>12842</v>
      </c>
      <c r="AG13" s="179">
        <v>6402</v>
      </c>
      <c r="AH13" s="176">
        <v>100.59356451109029</v>
      </c>
      <c r="AI13" s="177"/>
    </row>
    <row r="14" spans="1:35" ht="23.1" customHeight="1" x14ac:dyDescent="0.3">
      <c r="B14" s="171">
        <v>7</v>
      </c>
      <c r="C14" s="172" t="s">
        <v>95</v>
      </c>
      <c r="D14" s="173">
        <v>683</v>
      </c>
      <c r="E14" s="173">
        <v>278</v>
      </c>
      <c r="F14" s="173">
        <v>45</v>
      </c>
      <c r="G14" s="173">
        <v>17</v>
      </c>
      <c r="H14" s="173">
        <v>0</v>
      </c>
      <c r="I14" s="173">
        <v>48</v>
      </c>
      <c r="J14" s="173">
        <v>8</v>
      </c>
      <c r="K14" s="173">
        <v>0</v>
      </c>
      <c r="L14" s="173">
        <v>0</v>
      </c>
      <c r="M14" s="173">
        <v>0</v>
      </c>
      <c r="N14" s="173">
        <v>0</v>
      </c>
      <c r="O14" s="173">
        <v>0</v>
      </c>
      <c r="P14" s="173">
        <v>0</v>
      </c>
      <c r="Q14" s="173">
        <v>1</v>
      </c>
      <c r="R14" s="173">
        <v>0</v>
      </c>
      <c r="S14" s="173">
        <v>1504</v>
      </c>
      <c r="T14" s="173">
        <v>330</v>
      </c>
      <c r="U14" s="173">
        <v>51</v>
      </c>
      <c r="V14" s="173">
        <v>3</v>
      </c>
      <c r="W14" s="173">
        <v>0</v>
      </c>
      <c r="X14" s="173">
        <v>1</v>
      </c>
      <c r="Y14" s="173">
        <v>3</v>
      </c>
      <c r="Z14" s="173">
        <v>0</v>
      </c>
      <c r="AA14" s="173">
        <v>1</v>
      </c>
      <c r="AB14" s="173">
        <v>0</v>
      </c>
      <c r="AC14" s="173">
        <v>0</v>
      </c>
      <c r="AD14" s="173">
        <v>0</v>
      </c>
      <c r="AE14" s="173">
        <v>741</v>
      </c>
      <c r="AF14" s="178">
        <v>3714</v>
      </c>
      <c r="AG14" s="179">
        <v>1728</v>
      </c>
      <c r="AH14" s="176">
        <v>114.93055555555556</v>
      </c>
      <c r="AI14" s="177"/>
    </row>
    <row r="15" spans="1:35" ht="23.1" customHeight="1" x14ac:dyDescent="0.3">
      <c r="B15" s="171">
        <v>8</v>
      </c>
      <c r="C15" s="172" t="s">
        <v>96</v>
      </c>
      <c r="D15" s="173">
        <v>3007</v>
      </c>
      <c r="E15" s="173">
        <v>12532</v>
      </c>
      <c r="F15" s="173">
        <v>2359</v>
      </c>
      <c r="G15" s="173">
        <v>2506</v>
      </c>
      <c r="H15" s="173">
        <v>0</v>
      </c>
      <c r="I15" s="173">
        <v>868</v>
      </c>
      <c r="J15" s="173">
        <v>103</v>
      </c>
      <c r="K15" s="173">
        <v>66</v>
      </c>
      <c r="L15" s="173">
        <v>322</v>
      </c>
      <c r="M15" s="173">
        <v>326</v>
      </c>
      <c r="N15" s="173">
        <v>111</v>
      </c>
      <c r="O15" s="173">
        <v>0</v>
      </c>
      <c r="P15" s="173">
        <v>0</v>
      </c>
      <c r="Q15" s="173">
        <v>140</v>
      </c>
      <c r="R15" s="173">
        <v>0</v>
      </c>
      <c r="S15" s="173">
        <v>8278</v>
      </c>
      <c r="T15" s="173">
        <v>222</v>
      </c>
      <c r="U15" s="173">
        <v>441</v>
      </c>
      <c r="V15" s="173">
        <v>481</v>
      </c>
      <c r="W15" s="173">
        <v>0</v>
      </c>
      <c r="X15" s="173">
        <v>117</v>
      </c>
      <c r="Y15" s="173">
        <v>15</v>
      </c>
      <c r="Z15" s="173">
        <v>445</v>
      </c>
      <c r="AA15" s="173">
        <v>531</v>
      </c>
      <c r="AB15" s="173">
        <v>341</v>
      </c>
      <c r="AC15" s="173">
        <v>51</v>
      </c>
      <c r="AD15" s="173">
        <v>626</v>
      </c>
      <c r="AE15" s="173">
        <v>71</v>
      </c>
      <c r="AF15" s="178">
        <v>33959</v>
      </c>
      <c r="AG15" s="179">
        <v>22161</v>
      </c>
      <c r="AH15" s="176">
        <v>53.23766978024458</v>
      </c>
      <c r="AI15" s="177"/>
    </row>
    <row r="16" spans="1:35" ht="23.1" customHeight="1" x14ac:dyDescent="0.3">
      <c r="B16" s="180" t="s">
        <v>97</v>
      </c>
      <c r="C16" s="181"/>
      <c r="D16" s="182">
        <v>71253</v>
      </c>
      <c r="E16" s="182">
        <v>53674</v>
      </c>
      <c r="F16" s="182">
        <v>12101</v>
      </c>
      <c r="G16" s="182">
        <v>12462</v>
      </c>
      <c r="H16" s="182">
        <v>0</v>
      </c>
      <c r="I16" s="182">
        <v>8099</v>
      </c>
      <c r="J16" s="182">
        <v>3850</v>
      </c>
      <c r="K16" s="182">
        <v>399</v>
      </c>
      <c r="L16" s="182">
        <v>4586</v>
      </c>
      <c r="M16" s="182">
        <v>2215</v>
      </c>
      <c r="N16" s="182">
        <v>1908</v>
      </c>
      <c r="O16" s="182">
        <v>0</v>
      </c>
      <c r="P16" s="182">
        <v>0</v>
      </c>
      <c r="Q16" s="182">
        <v>1589</v>
      </c>
      <c r="R16" s="182">
        <v>0</v>
      </c>
      <c r="S16" s="182">
        <v>120129</v>
      </c>
      <c r="T16" s="182">
        <v>16997</v>
      </c>
      <c r="U16" s="182">
        <v>4864</v>
      </c>
      <c r="V16" s="182">
        <v>4527</v>
      </c>
      <c r="W16" s="182">
        <v>15</v>
      </c>
      <c r="X16" s="182">
        <v>1011</v>
      </c>
      <c r="Y16" s="182">
        <v>101</v>
      </c>
      <c r="Z16" s="182">
        <v>470</v>
      </c>
      <c r="AA16" s="182">
        <v>2740</v>
      </c>
      <c r="AB16" s="182">
        <v>2682</v>
      </c>
      <c r="AC16" s="182">
        <v>1045</v>
      </c>
      <c r="AD16" s="182">
        <v>3562</v>
      </c>
      <c r="AE16" s="182">
        <v>92411</v>
      </c>
      <c r="AF16" s="183">
        <v>422690</v>
      </c>
      <c r="AG16" s="183">
        <v>193733</v>
      </c>
      <c r="AH16" s="184">
        <v>118.18172433194138</v>
      </c>
      <c r="AI16" s="177"/>
    </row>
    <row r="17" spans="2:35" ht="23.1" customHeight="1" x14ac:dyDescent="0.3">
      <c r="B17" s="171">
        <v>9</v>
      </c>
      <c r="C17" s="172" t="s">
        <v>98</v>
      </c>
      <c r="D17" s="173">
        <v>0</v>
      </c>
      <c r="E17" s="173">
        <v>1</v>
      </c>
      <c r="F17" s="173">
        <v>0</v>
      </c>
      <c r="G17" s="173">
        <v>1</v>
      </c>
      <c r="H17" s="173">
        <v>0</v>
      </c>
      <c r="I17" s="173">
        <v>0</v>
      </c>
      <c r="J17" s="173">
        <v>0</v>
      </c>
      <c r="K17" s="173">
        <v>0</v>
      </c>
      <c r="L17" s="173">
        <v>0</v>
      </c>
      <c r="M17" s="173">
        <v>0</v>
      </c>
      <c r="N17" s="173">
        <v>0</v>
      </c>
      <c r="O17" s="173">
        <v>0</v>
      </c>
      <c r="P17" s="173">
        <v>0</v>
      </c>
      <c r="Q17" s="173">
        <v>0</v>
      </c>
      <c r="R17" s="173">
        <v>0</v>
      </c>
      <c r="S17" s="173">
        <v>0</v>
      </c>
      <c r="T17" s="173">
        <v>80</v>
      </c>
      <c r="U17" s="173">
        <v>0</v>
      </c>
      <c r="V17" s="173">
        <v>0</v>
      </c>
      <c r="W17" s="173">
        <v>0</v>
      </c>
      <c r="X17" s="173">
        <v>0</v>
      </c>
      <c r="Y17" s="173">
        <v>0</v>
      </c>
      <c r="Z17" s="173">
        <v>0</v>
      </c>
      <c r="AA17" s="173">
        <v>0</v>
      </c>
      <c r="AB17" s="173">
        <v>0</v>
      </c>
      <c r="AC17" s="173">
        <v>0</v>
      </c>
      <c r="AD17" s="173">
        <v>3</v>
      </c>
      <c r="AE17" s="173">
        <v>1085</v>
      </c>
      <c r="AF17" s="178">
        <v>1170</v>
      </c>
      <c r="AG17" s="185">
        <v>576</v>
      </c>
      <c r="AH17" s="176">
        <v>103.125</v>
      </c>
      <c r="AI17" s="177"/>
    </row>
    <row r="18" spans="2:35" ht="23.1" customHeight="1" x14ac:dyDescent="0.3">
      <c r="B18" s="171">
        <v>10</v>
      </c>
      <c r="C18" s="172" t="s">
        <v>99</v>
      </c>
      <c r="D18" s="173">
        <v>52131</v>
      </c>
      <c r="E18" s="173">
        <v>5915</v>
      </c>
      <c r="F18" s="173">
        <v>450</v>
      </c>
      <c r="G18" s="173">
        <v>209</v>
      </c>
      <c r="H18" s="173">
        <v>0</v>
      </c>
      <c r="I18" s="173">
        <v>408</v>
      </c>
      <c r="J18" s="173">
        <v>59</v>
      </c>
      <c r="K18" s="173">
        <v>13</v>
      </c>
      <c r="L18" s="173">
        <v>7</v>
      </c>
      <c r="M18" s="173">
        <v>50</v>
      </c>
      <c r="N18" s="173">
        <v>8</v>
      </c>
      <c r="O18" s="173">
        <v>0</v>
      </c>
      <c r="P18" s="173">
        <v>0</v>
      </c>
      <c r="Q18" s="173">
        <v>12</v>
      </c>
      <c r="R18" s="173">
        <v>0</v>
      </c>
      <c r="S18" s="173">
        <v>4634</v>
      </c>
      <c r="T18" s="173">
        <v>2471</v>
      </c>
      <c r="U18" s="173">
        <v>371</v>
      </c>
      <c r="V18" s="173">
        <v>145</v>
      </c>
      <c r="W18" s="173">
        <v>0</v>
      </c>
      <c r="X18" s="173">
        <v>1</v>
      </c>
      <c r="Y18" s="173">
        <v>2</v>
      </c>
      <c r="Z18" s="173">
        <v>2</v>
      </c>
      <c r="AA18" s="173">
        <v>7</v>
      </c>
      <c r="AB18" s="173">
        <v>0</v>
      </c>
      <c r="AC18" s="173">
        <v>0</v>
      </c>
      <c r="AD18" s="173">
        <v>60</v>
      </c>
      <c r="AE18" s="173">
        <v>1898</v>
      </c>
      <c r="AF18" s="178">
        <v>68853</v>
      </c>
      <c r="AG18" s="179">
        <v>26892</v>
      </c>
      <c r="AH18" s="176">
        <v>156.03525211958947</v>
      </c>
      <c r="AI18" s="177"/>
    </row>
    <row r="19" spans="2:35" ht="23.1" customHeight="1" x14ac:dyDescent="0.3">
      <c r="B19" s="171">
        <v>11</v>
      </c>
      <c r="C19" s="172" t="s">
        <v>100</v>
      </c>
      <c r="D19" s="173">
        <v>7277</v>
      </c>
      <c r="E19" s="173">
        <v>8470</v>
      </c>
      <c r="F19" s="173">
        <v>321</v>
      </c>
      <c r="G19" s="173">
        <v>80</v>
      </c>
      <c r="H19" s="173">
        <v>0</v>
      </c>
      <c r="I19" s="173">
        <v>142</v>
      </c>
      <c r="J19" s="173">
        <v>33</v>
      </c>
      <c r="K19" s="173">
        <v>16</v>
      </c>
      <c r="L19" s="173">
        <v>20</v>
      </c>
      <c r="M19" s="173">
        <v>16</v>
      </c>
      <c r="N19" s="173">
        <v>10</v>
      </c>
      <c r="O19" s="173">
        <v>0</v>
      </c>
      <c r="P19" s="173">
        <v>0</v>
      </c>
      <c r="Q19" s="173">
        <v>12</v>
      </c>
      <c r="R19" s="173">
        <v>0</v>
      </c>
      <c r="S19" s="173">
        <v>844</v>
      </c>
      <c r="T19" s="173">
        <v>436</v>
      </c>
      <c r="U19" s="173">
        <v>36</v>
      </c>
      <c r="V19" s="173">
        <v>1</v>
      </c>
      <c r="W19" s="173">
        <v>0</v>
      </c>
      <c r="X19" s="173">
        <v>4</v>
      </c>
      <c r="Y19" s="173">
        <v>1</v>
      </c>
      <c r="Z19" s="173">
        <v>2</v>
      </c>
      <c r="AA19" s="173">
        <v>1</v>
      </c>
      <c r="AB19" s="173">
        <v>5</v>
      </c>
      <c r="AC19" s="173">
        <v>0</v>
      </c>
      <c r="AD19" s="173">
        <v>9</v>
      </c>
      <c r="AE19" s="173">
        <v>114</v>
      </c>
      <c r="AF19" s="178">
        <v>17850</v>
      </c>
      <c r="AG19" s="179">
        <v>5218</v>
      </c>
      <c r="AH19" s="176">
        <v>242.08509007282481</v>
      </c>
      <c r="AI19" s="177"/>
    </row>
    <row r="20" spans="2:35" ht="23.1" customHeight="1" x14ac:dyDescent="0.3">
      <c r="B20" s="171">
        <v>12</v>
      </c>
      <c r="C20" s="172" t="s">
        <v>101</v>
      </c>
      <c r="D20" s="173">
        <v>17742</v>
      </c>
      <c r="E20" s="173">
        <v>7346</v>
      </c>
      <c r="F20" s="173">
        <v>226</v>
      </c>
      <c r="G20" s="173">
        <v>89</v>
      </c>
      <c r="H20" s="173">
        <v>0</v>
      </c>
      <c r="I20" s="173">
        <v>95</v>
      </c>
      <c r="J20" s="173">
        <v>38</v>
      </c>
      <c r="K20" s="173">
        <v>17</v>
      </c>
      <c r="L20" s="173">
        <v>6</v>
      </c>
      <c r="M20" s="173">
        <v>13</v>
      </c>
      <c r="N20" s="173">
        <v>19</v>
      </c>
      <c r="O20" s="173">
        <v>0</v>
      </c>
      <c r="P20" s="173">
        <v>0</v>
      </c>
      <c r="Q20" s="173">
        <v>3</v>
      </c>
      <c r="R20" s="173">
        <v>0</v>
      </c>
      <c r="S20" s="173">
        <v>765</v>
      </c>
      <c r="T20" s="173">
        <v>419</v>
      </c>
      <c r="U20" s="173">
        <v>29</v>
      </c>
      <c r="V20" s="173">
        <v>0</v>
      </c>
      <c r="W20" s="173">
        <v>0</v>
      </c>
      <c r="X20" s="173">
        <v>18</v>
      </c>
      <c r="Y20" s="173">
        <v>0</v>
      </c>
      <c r="Z20" s="173">
        <v>4</v>
      </c>
      <c r="AA20" s="173">
        <v>2</v>
      </c>
      <c r="AB20" s="173">
        <v>3</v>
      </c>
      <c r="AC20" s="173">
        <v>0</v>
      </c>
      <c r="AD20" s="173">
        <v>22</v>
      </c>
      <c r="AE20" s="173">
        <v>180</v>
      </c>
      <c r="AF20" s="178">
        <v>27036</v>
      </c>
      <c r="AG20" s="179">
        <v>8062</v>
      </c>
      <c r="AH20" s="176">
        <v>235.35102952121062</v>
      </c>
      <c r="AI20" s="177"/>
    </row>
    <row r="21" spans="2:35" ht="23.1" customHeight="1" x14ac:dyDescent="0.3">
      <c r="B21" s="171">
        <v>13</v>
      </c>
      <c r="C21" s="172" t="s">
        <v>102</v>
      </c>
      <c r="D21" s="173">
        <v>9164</v>
      </c>
      <c r="E21" s="173">
        <v>4371</v>
      </c>
      <c r="F21" s="173">
        <v>325</v>
      </c>
      <c r="G21" s="173">
        <v>201</v>
      </c>
      <c r="H21" s="173">
        <v>0</v>
      </c>
      <c r="I21" s="173">
        <v>55</v>
      </c>
      <c r="J21" s="173">
        <v>23</v>
      </c>
      <c r="K21" s="173">
        <v>15</v>
      </c>
      <c r="L21" s="173">
        <v>7</v>
      </c>
      <c r="M21" s="173">
        <v>12</v>
      </c>
      <c r="N21" s="173">
        <v>4</v>
      </c>
      <c r="O21" s="173">
        <v>0</v>
      </c>
      <c r="P21" s="173">
        <v>0</v>
      </c>
      <c r="Q21" s="173">
        <v>1</v>
      </c>
      <c r="R21" s="173">
        <v>0</v>
      </c>
      <c r="S21" s="173">
        <v>436</v>
      </c>
      <c r="T21" s="173">
        <v>263</v>
      </c>
      <c r="U21" s="173">
        <v>24</v>
      </c>
      <c r="V21" s="173">
        <v>20</v>
      </c>
      <c r="W21" s="173">
        <v>0</v>
      </c>
      <c r="X21" s="173">
        <v>6</v>
      </c>
      <c r="Y21" s="173">
        <v>0</v>
      </c>
      <c r="Z21" s="173">
        <v>0</v>
      </c>
      <c r="AA21" s="173">
        <v>21</v>
      </c>
      <c r="AB21" s="173">
        <v>22</v>
      </c>
      <c r="AC21" s="173">
        <v>0</v>
      </c>
      <c r="AD21" s="173">
        <v>20</v>
      </c>
      <c r="AE21" s="173">
        <v>231</v>
      </c>
      <c r="AF21" s="178">
        <v>15221</v>
      </c>
      <c r="AG21" s="179">
        <v>1475</v>
      </c>
      <c r="AH21" s="176">
        <v>931.93220338983042</v>
      </c>
      <c r="AI21" s="177"/>
    </row>
    <row r="22" spans="2:35" ht="23.1" customHeight="1" x14ac:dyDescent="0.3">
      <c r="B22" s="171">
        <v>14</v>
      </c>
      <c r="C22" s="172" t="s">
        <v>103</v>
      </c>
      <c r="D22" s="173">
        <v>25689</v>
      </c>
      <c r="E22" s="173">
        <v>22965</v>
      </c>
      <c r="F22" s="173">
        <v>2219</v>
      </c>
      <c r="G22" s="173">
        <v>343</v>
      </c>
      <c r="H22" s="173">
        <v>0</v>
      </c>
      <c r="I22" s="173">
        <v>343</v>
      </c>
      <c r="J22" s="173">
        <v>180</v>
      </c>
      <c r="K22" s="173">
        <v>2654</v>
      </c>
      <c r="L22" s="173">
        <v>9</v>
      </c>
      <c r="M22" s="173">
        <v>41</v>
      </c>
      <c r="N22" s="173">
        <v>37</v>
      </c>
      <c r="O22" s="173">
        <v>0</v>
      </c>
      <c r="P22" s="173">
        <v>0</v>
      </c>
      <c r="Q22" s="173">
        <v>30</v>
      </c>
      <c r="R22" s="173">
        <v>0</v>
      </c>
      <c r="S22" s="173">
        <v>2444</v>
      </c>
      <c r="T22" s="173">
        <v>2136</v>
      </c>
      <c r="U22" s="173">
        <v>375</v>
      </c>
      <c r="V22" s="173">
        <v>14</v>
      </c>
      <c r="W22" s="173">
        <v>0</v>
      </c>
      <c r="X22" s="173">
        <v>0</v>
      </c>
      <c r="Y22" s="173">
        <v>1</v>
      </c>
      <c r="Z22" s="173">
        <v>20</v>
      </c>
      <c r="AA22" s="173">
        <v>10</v>
      </c>
      <c r="AB22" s="173">
        <v>32</v>
      </c>
      <c r="AC22" s="173">
        <v>0</v>
      </c>
      <c r="AD22" s="173">
        <v>41</v>
      </c>
      <c r="AE22" s="173">
        <v>2916</v>
      </c>
      <c r="AF22" s="178">
        <v>62499</v>
      </c>
      <c r="AG22" s="179">
        <v>13569</v>
      </c>
      <c r="AH22" s="176">
        <v>360.60137077161176</v>
      </c>
      <c r="AI22" s="177"/>
    </row>
    <row r="23" spans="2:35" ht="23.1" customHeight="1" x14ac:dyDescent="0.3">
      <c r="B23" s="171">
        <v>15</v>
      </c>
      <c r="C23" s="172" t="s">
        <v>104</v>
      </c>
      <c r="D23" s="173">
        <v>2655</v>
      </c>
      <c r="E23" s="173">
        <v>57</v>
      </c>
      <c r="F23" s="173">
        <v>7</v>
      </c>
      <c r="G23" s="173">
        <v>0</v>
      </c>
      <c r="H23" s="173">
        <v>0</v>
      </c>
      <c r="I23" s="173">
        <v>1</v>
      </c>
      <c r="J23" s="173">
        <v>0</v>
      </c>
      <c r="K23" s="173">
        <v>0</v>
      </c>
      <c r="L23" s="173">
        <v>0</v>
      </c>
      <c r="M23" s="173">
        <v>0</v>
      </c>
      <c r="N23" s="173">
        <v>0</v>
      </c>
      <c r="O23" s="173">
        <v>0</v>
      </c>
      <c r="P23" s="173">
        <v>0</v>
      </c>
      <c r="Q23" s="173">
        <v>0</v>
      </c>
      <c r="R23" s="173">
        <v>0</v>
      </c>
      <c r="S23" s="173">
        <v>6</v>
      </c>
      <c r="T23" s="173">
        <v>0</v>
      </c>
      <c r="U23" s="173">
        <v>0</v>
      </c>
      <c r="V23" s="173">
        <v>0</v>
      </c>
      <c r="W23" s="173">
        <v>0</v>
      </c>
      <c r="X23" s="173">
        <v>0</v>
      </c>
      <c r="Y23" s="173">
        <v>0</v>
      </c>
      <c r="Z23" s="173">
        <v>7636</v>
      </c>
      <c r="AA23" s="173">
        <v>1</v>
      </c>
      <c r="AB23" s="173">
        <v>0</v>
      </c>
      <c r="AC23" s="173">
        <v>0</v>
      </c>
      <c r="AD23" s="173">
        <v>0</v>
      </c>
      <c r="AE23" s="173">
        <v>42356</v>
      </c>
      <c r="AF23" s="178">
        <v>52719</v>
      </c>
      <c r="AG23" s="179">
        <v>54644</v>
      </c>
      <c r="AH23" s="176">
        <v>-3.5228021374716345</v>
      </c>
      <c r="AI23" s="177"/>
    </row>
    <row r="24" spans="2:35" ht="23.1" customHeight="1" x14ac:dyDescent="0.3">
      <c r="B24" s="171">
        <v>16</v>
      </c>
      <c r="C24" s="172" t="s">
        <v>105</v>
      </c>
      <c r="D24" s="173">
        <v>4961</v>
      </c>
      <c r="E24" s="173">
        <v>2481</v>
      </c>
      <c r="F24" s="173">
        <v>57</v>
      </c>
      <c r="G24" s="173">
        <v>59</v>
      </c>
      <c r="H24" s="173">
        <v>0</v>
      </c>
      <c r="I24" s="173">
        <v>39</v>
      </c>
      <c r="J24" s="173">
        <v>8</v>
      </c>
      <c r="K24" s="173">
        <v>3</v>
      </c>
      <c r="L24" s="173">
        <v>4</v>
      </c>
      <c r="M24" s="173">
        <v>9</v>
      </c>
      <c r="N24" s="173">
        <v>7</v>
      </c>
      <c r="O24" s="173">
        <v>0</v>
      </c>
      <c r="P24" s="173">
        <v>0</v>
      </c>
      <c r="Q24" s="173">
        <v>3</v>
      </c>
      <c r="R24" s="173">
        <v>0</v>
      </c>
      <c r="S24" s="173">
        <v>105</v>
      </c>
      <c r="T24" s="173">
        <v>21</v>
      </c>
      <c r="U24" s="173">
        <v>13</v>
      </c>
      <c r="V24" s="173">
        <v>0</v>
      </c>
      <c r="W24" s="173">
        <v>0</v>
      </c>
      <c r="X24" s="173">
        <v>2</v>
      </c>
      <c r="Y24" s="173">
        <v>2</v>
      </c>
      <c r="Z24" s="173">
        <v>3</v>
      </c>
      <c r="AA24" s="173">
        <v>2</v>
      </c>
      <c r="AB24" s="173">
        <v>0</v>
      </c>
      <c r="AC24" s="173">
        <v>0</v>
      </c>
      <c r="AD24" s="173">
        <v>10</v>
      </c>
      <c r="AE24" s="173">
        <v>938</v>
      </c>
      <c r="AF24" s="178">
        <v>8727</v>
      </c>
      <c r="AG24" s="179">
        <v>3559</v>
      </c>
      <c r="AH24" s="176">
        <v>145.20932846305141</v>
      </c>
      <c r="AI24" s="177"/>
    </row>
    <row r="25" spans="2:35" ht="23.1" customHeight="1" x14ac:dyDescent="0.3">
      <c r="B25" s="180" t="s">
        <v>106</v>
      </c>
      <c r="C25" s="181"/>
      <c r="D25" s="182">
        <v>119619</v>
      </c>
      <c r="E25" s="182">
        <v>51606</v>
      </c>
      <c r="F25" s="182">
        <v>3605</v>
      </c>
      <c r="G25" s="182">
        <v>982</v>
      </c>
      <c r="H25" s="182">
        <v>0</v>
      </c>
      <c r="I25" s="182">
        <v>1083</v>
      </c>
      <c r="J25" s="182">
        <v>341</v>
      </c>
      <c r="K25" s="182">
        <v>2718</v>
      </c>
      <c r="L25" s="182">
        <v>53</v>
      </c>
      <c r="M25" s="182">
        <v>141</v>
      </c>
      <c r="N25" s="182">
        <v>85</v>
      </c>
      <c r="O25" s="182">
        <v>0</v>
      </c>
      <c r="P25" s="182">
        <v>0</v>
      </c>
      <c r="Q25" s="182">
        <v>61</v>
      </c>
      <c r="R25" s="182">
        <v>0</v>
      </c>
      <c r="S25" s="182">
        <v>9234</v>
      </c>
      <c r="T25" s="182">
        <v>5826</v>
      </c>
      <c r="U25" s="182">
        <v>848</v>
      </c>
      <c r="V25" s="182">
        <v>180</v>
      </c>
      <c r="W25" s="182">
        <v>0</v>
      </c>
      <c r="X25" s="182">
        <v>31</v>
      </c>
      <c r="Y25" s="182">
        <v>6</v>
      </c>
      <c r="Z25" s="182">
        <v>7667</v>
      </c>
      <c r="AA25" s="182">
        <v>44</v>
      </c>
      <c r="AB25" s="182">
        <v>62</v>
      </c>
      <c r="AC25" s="182">
        <v>0</v>
      </c>
      <c r="AD25" s="182">
        <v>165</v>
      </c>
      <c r="AE25" s="182">
        <v>49718</v>
      </c>
      <c r="AF25" s="183">
        <v>254075</v>
      </c>
      <c r="AG25" s="183">
        <v>113995</v>
      </c>
      <c r="AH25" s="184">
        <v>122.88258256941094</v>
      </c>
      <c r="AI25" s="177"/>
    </row>
    <row r="26" spans="2:35" ht="23.1" customHeight="1" x14ac:dyDescent="0.3">
      <c r="B26" s="171">
        <v>17</v>
      </c>
      <c r="C26" s="172" t="s">
        <v>107</v>
      </c>
      <c r="D26" s="173">
        <v>1470</v>
      </c>
      <c r="E26" s="173">
        <v>10593</v>
      </c>
      <c r="F26" s="173">
        <v>20</v>
      </c>
      <c r="G26" s="173">
        <v>7</v>
      </c>
      <c r="H26" s="173">
        <v>0</v>
      </c>
      <c r="I26" s="173">
        <v>3</v>
      </c>
      <c r="J26" s="173">
        <v>4</v>
      </c>
      <c r="K26" s="173">
        <v>0</v>
      </c>
      <c r="L26" s="173">
        <v>0</v>
      </c>
      <c r="M26" s="173">
        <v>1</v>
      </c>
      <c r="N26" s="173">
        <v>0</v>
      </c>
      <c r="O26" s="173">
        <v>0</v>
      </c>
      <c r="P26" s="173">
        <v>0</v>
      </c>
      <c r="Q26" s="173">
        <v>3</v>
      </c>
      <c r="R26" s="173">
        <v>0</v>
      </c>
      <c r="S26" s="173">
        <v>49</v>
      </c>
      <c r="T26" s="173">
        <v>4</v>
      </c>
      <c r="U26" s="173">
        <v>0</v>
      </c>
      <c r="V26" s="173">
        <v>0</v>
      </c>
      <c r="W26" s="173">
        <v>0</v>
      </c>
      <c r="X26" s="173">
        <v>0</v>
      </c>
      <c r="Y26" s="173">
        <v>0</v>
      </c>
      <c r="Z26" s="173">
        <v>0</v>
      </c>
      <c r="AA26" s="173">
        <v>0</v>
      </c>
      <c r="AB26" s="173">
        <v>0</v>
      </c>
      <c r="AC26" s="173">
        <v>0</v>
      </c>
      <c r="AD26" s="173">
        <v>1</v>
      </c>
      <c r="AE26" s="173">
        <v>151</v>
      </c>
      <c r="AF26" s="178">
        <v>12306</v>
      </c>
      <c r="AG26" s="179">
        <v>2868</v>
      </c>
      <c r="AH26" s="176">
        <v>329.07949790794981</v>
      </c>
      <c r="AI26" s="177"/>
    </row>
    <row r="27" spans="2:35" ht="23.1" customHeight="1" x14ac:dyDescent="0.3">
      <c r="B27" s="171">
        <v>18</v>
      </c>
      <c r="C27" s="172" t="s">
        <v>108</v>
      </c>
      <c r="D27" s="173">
        <v>251</v>
      </c>
      <c r="E27" s="173">
        <v>260</v>
      </c>
      <c r="F27" s="173">
        <v>0</v>
      </c>
      <c r="G27" s="173">
        <v>0</v>
      </c>
      <c r="H27" s="173">
        <v>0</v>
      </c>
      <c r="I27" s="173">
        <v>0</v>
      </c>
      <c r="J27" s="173">
        <v>1</v>
      </c>
      <c r="K27" s="173">
        <v>0</v>
      </c>
      <c r="L27" s="173">
        <v>0</v>
      </c>
      <c r="M27" s="173">
        <v>0</v>
      </c>
      <c r="N27" s="173">
        <v>0</v>
      </c>
      <c r="O27" s="173">
        <v>0</v>
      </c>
      <c r="P27" s="173">
        <v>0</v>
      </c>
      <c r="Q27" s="173">
        <v>0</v>
      </c>
      <c r="R27" s="173">
        <v>0</v>
      </c>
      <c r="S27" s="173">
        <v>0</v>
      </c>
      <c r="T27" s="173">
        <v>0</v>
      </c>
      <c r="U27" s="173">
        <v>0</v>
      </c>
      <c r="V27" s="173">
        <v>0</v>
      </c>
      <c r="W27" s="173">
        <v>0</v>
      </c>
      <c r="X27" s="173">
        <v>0</v>
      </c>
      <c r="Y27" s="173">
        <v>0</v>
      </c>
      <c r="Z27" s="173">
        <v>0</v>
      </c>
      <c r="AA27" s="173">
        <v>0</v>
      </c>
      <c r="AB27" s="173">
        <v>0</v>
      </c>
      <c r="AC27" s="173">
        <v>0</v>
      </c>
      <c r="AD27" s="173">
        <v>0</v>
      </c>
      <c r="AE27" s="173">
        <v>9</v>
      </c>
      <c r="AF27" s="178">
        <v>521</v>
      </c>
      <c r="AG27" s="186">
        <v>274</v>
      </c>
      <c r="AH27" s="176">
        <v>90.145985401459853</v>
      </c>
      <c r="AI27" s="177"/>
    </row>
    <row r="28" spans="2:35" ht="23.1" customHeight="1" x14ac:dyDescent="0.3">
      <c r="B28" s="171">
        <v>19</v>
      </c>
      <c r="C28" s="172" t="s">
        <v>109</v>
      </c>
      <c r="D28" s="173">
        <v>799</v>
      </c>
      <c r="E28" s="173">
        <v>679</v>
      </c>
      <c r="F28" s="173">
        <v>6</v>
      </c>
      <c r="G28" s="173">
        <v>12</v>
      </c>
      <c r="H28" s="173">
        <v>0</v>
      </c>
      <c r="I28" s="173">
        <v>4</v>
      </c>
      <c r="J28" s="173">
        <v>11</v>
      </c>
      <c r="K28" s="173">
        <v>0</v>
      </c>
      <c r="L28" s="173">
        <v>1</v>
      </c>
      <c r="M28" s="173">
        <v>1</v>
      </c>
      <c r="N28" s="173">
        <v>7</v>
      </c>
      <c r="O28" s="173">
        <v>0</v>
      </c>
      <c r="P28" s="173">
        <v>0</v>
      </c>
      <c r="Q28" s="173">
        <v>0</v>
      </c>
      <c r="R28" s="173">
        <v>0</v>
      </c>
      <c r="S28" s="173">
        <v>20</v>
      </c>
      <c r="T28" s="173">
        <v>1</v>
      </c>
      <c r="U28" s="173">
        <v>0</v>
      </c>
      <c r="V28" s="173">
        <v>0</v>
      </c>
      <c r="W28" s="173">
        <v>0</v>
      </c>
      <c r="X28" s="173">
        <v>0</v>
      </c>
      <c r="Y28" s="173">
        <v>0</v>
      </c>
      <c r="Z28" s="173">
        <v>0</v>
      </c>
      <c r="AA28" s="173">
        <v>0</v>
      </c>
      <c r="AB28" s="173">
        <v>1</v>
      </c>
      <c r="AC28" s="173">
        <v>0</v>
      </c>
      <c r="AD28" s="173">
        <v>1</v>
      </c>
      <c r="AE28" s="173">
        <v>54</v>
      </c>
      <c r="AF28" s="178">
        <v>1597</v>
      </c>
      <c r="AG28" s="179">
        <v>495</v>
      </c>
      <c r="AH28" s="176">
        <v>222.62626262626264</v>
      </c>
      <c r="AI28" s="177"/>
    </row>
    <row r="29" spans="2:35" ht="23.1" customHeight="1" x14ac:dyDescent="0.3">
      <c r="B29" s="171">
        <v>20</v>
      </c>
      <c r="C29" s="172" t="s">
        <v>110</v>
      </c>
      <c r="D29" s="173">
        <v>475</v>
      </c>
      <c r="E29" s="173">
        <v>383</v>
      </c>
      <c r="F29" s="173">
        <v>2</v>
      </c>
      <c r="G29" s="173">
        <v>1</v>
      </c>
      <c r="H29" s="173">
        <v>0</v>
      </c>
      <c r="I29" s="173">
        <v>0</v>
      </c>
      <c r="J29" s="173">
        <v>0</v>
      </c>
      <c r="K29" s="173">
        <v>0</v>
      </c>
      <c r="L29" s="173">
        <v>0</v>
      </c>
      <c r="M29" s="173">
        <v>1</v>
      </c>
      <c r="N29" s="173">
        <v>0</v>
      </c>
      <c r="O29" s="173">
        <v>0</v>
      </c>
      <c r="P29" s="173">
        <v>0</v>
      </c>
      <c r="Q29" s="173">
        <v>0</v>
      </c>
      <c r="R29" s="173">
        <v>0</v>
      </c>
      <c r="S29" s="173">
        <v>0</v>
      </c>
      <c r="T29" s="173">
        <v>3</v>
      </c>
      <c r="U29" s="173">
        <v>0</v>
      </c>
      <c r="V29" s="173">
        <v>0</v>
      </c>
      <c r="W29" s="173">
        <v>0</v>
      </c>
      <c r="X29" s="173">
        <v>0</v>
      </c>
      <c r="Y29" s="173">
        <v>0</v>
      </c>
      <c r="Z29" s="173">
        <v>0</v>
      </c>
      <c r="AA29" s="173">
        <v>0</v>
      </c>
      <c r="AB29" s="173">
        <v>0</v>
      </c>
      <c r="AC29" s="173">
        <v>0</v>
      </c>
      <c r="AD29" s="173">
        <v>0</v>
      </c>
      <c r="AE29" s="173">
        <v>197</v>
      </c>
      <c r="AF29" s="178">
        <v>1062</v>
      </c>
      <c r="AG29" s="179">
        <v>423</v>
      </c>
      <c r="AH29" s="176">
        <v>151.06382978723406</v>
      </c>
      <c r="AI29" s="177"/>
    </row>
    <row r="30" spans="2:35" ht="23.1" customHeight="1" x14ac:dyDescent="0.3">
      <c r="B30" s="171">
        <v>21</v>
      </c>
      <c r="C30" s="172" t="s">
        <v>111</v>
      </c>
      <c r="D30" s="173">
        <v>90</v>
      </c>
      <c r="E30" s="173">
        <v>632</v>
      </c>
      <c r="F30" s="173">
        <v>12</v>
      </c>
      <c r="G30" s="173">
        <v>10</v>
      </c>
      <c r="H30" s="173">
        <v>0</v>
      </c>
      <c r="I30" s="173">
        <v>0</v>
      </c>
      <c r="J30" s="173">
        <v>0</v>
      </c>
      <c r="K30" s="173">
        <v>0</v>
      </c>
      <c r="L30" s="173">
        <v>0</v>
      </c>
      <c r="M30" s="173">
        <v>0</v>
      </c>
      <c r="N30" s="173">
        <v>0</v>
      </c>
      <c r="O30" s="173">
        <v>0</v>
      </c>
      <c r="P30" s="173">
        <v>0</v>
      </c>
      <c r="Q30" s="173">
        <v>0</v>
      </c>
      <c r="R30" s="173">
        <v>0</v>
      </c>
      <c r="S30" s="173">
        <v>0</v>
      </c>
      <c r="T30" s="173">
        <v>0</v>
      </c>
      <c r="U30" s="173">
        <v>0</v>
      </c>
      <c r="V30" s="173">
        <v>0</v>
      </c>
      <c r="W30" s="173">
        <v>0</v>
      </c>
      <c r="X30" s="173">
        <v>0</v>
      </c>
      <c r="Y30" s="173">
        <v>0</v>
      </c>
      <c r="Z30" s="173">
        <v>0</v>
      </c>
      <c r="AA30" s="173">
        <v>0</v>
      </c>
      <c r="AB30" s="173">
        <v>0</v>
      </c>
      <c r="AC30" s="173">
        <v>0</v>
      </c>
      <c r="AD30" s="173">
        <v>0</v>
      </c>
      <c r="AE30" s="173">
        <v>3</v>
      </c>
      <c r="AF30" s="178">
        <v>747</v>
      </c>
      <c r="AG30" s="179">
        <v>268</v>
      </c>
      <c r="AH30" s="176">
        <v>178.73134328358208</v>
      </c>
      <c r="AI30" s="177"/>
    </row>
    <row r="31" spans="2:35" ht="23.1" customHeight="1" x14ac:dyDescent="0.3">
      <c r="B31" s="171">
        <v>22</v>
      </c>
      <c r="C31" s="172" t="s">
        <v>112</v>
      </c>
      <c r="D31" s="173">
        <v>1965</v>
      </c>
      <c r="E31" s="173">
        <v>1826</v>
      </c>
      <c r="F31" s="173">
        <v>23</v>
      </c>
      <c r="G31" s="173">
        <v>4</v>
      </c>
      <c r="H31" s="173">
        <v>0</v>
      </c>
      <c r="I31" s="173">
        <v>5</v>
      </c>
      <c r="J31" s="173">
        <v>6</v>
      </c>
      <c r="K31" s="173">
        <v>0</v>
      </c>
      <c r="L31" s="173">
        <v>1</v>
      </c>
      <c r="M31" s="173">
        <v>1</v>
      </c>
      <c r="N31" s="173">
        <v>0</v>
      </c>
      <c r="O31" s="173">
        <v>0</v>
      </c>
      <c r="P31" s="173">
        <v>0</v>
      </c>
      <c r="Q31" s="173">
        <v>1</v>
      </c>
      <c r="R31" s="173">
        <v>0</v>
      </c>
      <c r="S31" s="173">
        <v>10</v>
      </c>
      <c r="T31" s="173">
        <v>3</v>
      </c>
      <c r="U31" s="173">
        <v>0</v>
      </c>
      <c r="V31" s="173">
        <v>0</v>
      </c>
      <c r="W31" s="173">
        <v>0</v>
      </c>
      <c r="X31" s="173">
        <v>0</v>
      </c>
      <c r="Y31" s="173">
        <v>0</v>
      </c>
      <c r="Z31" s="173">
        <v>1</v>
      </c>
      <c r="AA31" s="173">
        <v>0</v>
      </c>
      <c r="AB31" s="173">
        <v>0</v>
      </c>
      <c r="AC31" s="173">
        <v>0</v>
      </c>
      <c r="AD31" s="173">
        <v>1</v>
      </c>
      <c r="AE31" s="173">
        <v>111</v>
      </c>
      <c r="AF31" s="178">
        <v>3958</v>
      </c>
      <c r="AG31" s="179">
        <v>1492</v>
      </c>
      <c r="AH31" s="176">
        <v>165.28150134048258</v>
      </c>
      <c r="AI31" s="177"/>
    </row>
    <row r="32" spans="2:35" ht="23.1" customHeight="1" x14ac:dyDescent="0.3">
      <c r="B32" s="180" t="s">
        <v>113</v>
      </c>
      <c r="C32" s="181"/>
      <c r="D32" s="182">
        <v>5050</v>
      </c>
      <c r="E32" s="182">
        <v>14373</v>
      </c>
      <c r="F32" s="182">
        <v>63</v>
      </c>
      <c r="G32" s="182">
        <v>34</v>
      </c>
      <c r="H32" s="182">
        <v>0</v>
      </c>
      <c r="I32" s="182">
        <v>12</v>
      </c>
      <c r="J32" s="182">
        <v>22</v>
      </c>
      <c r="K32" s="182">
        <v>0</v>
      </c>
      <c r="L32" s="182">
        <v>2</v>
      </c>
      <c r="M32" s="182">
        <v>4</v>
      </c>
      <c r="N32" s="182">
        <v>7</v>
      </c>
      <c r="O32" s="182">
        <v>0</v>
      </c>
      <c r="P32" s="182">
        <v>0</v>
      </c>
      <c r="Q32" s="182">
        <v>4</v>
      </c>
      <c r="R32" s="182">
        <v>0</v>
      </c>
      <c r="S32" s="182">
        <v>79</v>
      </c>
      <c r="T32" s="182">
        <v>11</v>
      </c>
      <c r="U32" s="182">
        <v>0</v>
      </c>
      <c r="V32" s="182">
        <v>0</v>
      </c>
      <c r="W32" s="182">
        <v>0</v>
      </c>
      <c r="X32" s="182">
        <v>0</v>
      </c>
      <c r="Y32" s="182">
        <v>0</v>
      </c>
      <c r="Z32" s="182">
        <v>1</v>
      </c>
      <c r="AA32" s="182">
        <v>0</v>
      </c>
      <c r="AB32" s="182">
        <v>1</v>
      </c>
      <c r="AC32" s="182">
        <v>0</v>
      </c>
      <c r="AD32" s="182">
        <v>3</v>
      </c>
      <c r="AE32" s="182">
        <v>525</v>
      </c>
      <c r="AF32" s="183">
        <v>20191</v>
      </c>
      <c r="AG32" s="183">
        <v>5820</v>
      </c>
      <c r="AH32" s="184">
        <v>246.92439862542957</v>
      </c>
      <c r="AI32" s="177"/>
    </row>
    <row r="33" spans="2:35" ht="23.1" customHeight="1" x14ac:dyDescent="0.3">
      <c r="B33" s="171">
        <v>23</v>
      </c>
      <c r="C33" s="172" t="s">
        <v>114</v>
      </c>
      <c r="D33" s="173">
        <v>15727</v>
      </c>
      <c r="E33" s="173">
        <v>2773</v>
      </c>
      <c r="F33" s="173">
        <v>259</v>
      </c>
      <c r="G33" s="173">
        <v>276</v>
      </c>
      <c r="H33" s="173">
        <v>0</v>
      </c>
      <c r="I33" s="173">
        <v>228</v>
      </c>
      <c r="J33" s="173">
        <v>169</v>
      </c>
      <c r="K33" s="173">
        <v>37</v>
      </c>
      <c r="L33" s="173">
        <v>35</v>
      </c>
      <c r="M33" s="173">
        <v>3</v>
      </c>
      <c r="N33" s="173">
        <v>9</v>
      </c>
      <c r="O33" s="173">
        <v>0</v>
      </c>
      <c r="P33" s="173">
        <v>0</v>
      </c>
      <c r="Q33" s="173">
        <v>46</v>
      </c>
      <c r="R33" s="173">
        <v>0</v>
      </c>
      <c r="S33" s="173">
        <v>220</v>
      </c>
      <c r="T33" s="173">
        <v>498</v>
      </c>
      <c r="U33" s="173">
        <v>104</v>
      </c>
      <c r="V33" s="173">
        <v>3</v>
      </c>
      <c r="W33" s="173">
        <v>5</v>
      </c>
      <c r="X33" s="173">
        <v>14</v>
      </c>
      <c r="Y33" s="173">
        <v>0</v>
      </c>
      <c r="Z33" s="173">
        <v>1</v>
      </c>
      <c r="AA33" s="173">
        <v>3</v>
      </c>
      <c r="AB33" s="173">
        <v>1</v>
      </c>
      <c r="AC33" s="173">
        <v>0</v>
      </c>
      <c r="AD33" s="173">
        <v>26</v>
      </c>
      <c r="AE33" s="173">
        <v>88</v>
      </c>
      <c r="AF33" s="178">
        <v>20525</v>
      </c>
      <c r="AG33" s="179">
        <v>10376</v>
      </c>
      <c r="AH33" s="176">
        <v>97.812259059367761</v>
      </c>
      <c r="AI33" s="177"/>
    </row>
    <row r="34" spans="2:35" ht="23.1" customHeight="1" x14ac:dyDescent="0.3">
      <c r="B34" s="171">
        <v>24</v>
      </c>
      <c r="C34" s="172" t="s">
        <v>115</v>
      </c>
      <c r="D34" s="173">
        <v>15832</v>
      </c>
      <c r="E34" s="173">
        <v>2981</v>
      </c>
      <c r="F34" s="173">
        <v>203</v>
      </c>
      <c r="G34" s="173">
        <v>387</v>
      </c>
      <c r="H34" s="173">
        <v>0</v>
      </c>
      <c r="I34" s="173">
        <v>174</v>
      </c>
      <c r="J34" s="173">
        <v>188</v>
      </c>
      <c r="K34" s="173">
        <v>111</v>
      </c>
      <c r="L34" s="173">
        <v>17</v>
      </c>
      <c r="M34" s="173">
        <v>5</v>
      </c>
      <c r="N34" s="173">
        <v>20</v>
      </c>
      <c r="O34" s="173">
        <v>0</v>
      </c>
      <c r="P34" s="173">
        <v>0</v>
      </c>
      <c r="Q34" s="173">
        <v>26</v>
      </c>
      <c r="R34" s="173">
        <v>0</v>
      </c>
      <c r="S34" s="173">
        <v>234</v>
      </c>
      <c r="T34" s="173">
        <v>131</v>
      </c>
      <c r="U34" s="173">
        <v>39</v>
      </c>
      <c r="V34" s="173">
        <v>0</v>
      </c>
      <c r="W34" s="173">
        <v>2</v>
      </c>
      <c r="X34" s="173">
        <v>16</v>
      </c>
      <c r="Y34" s="173">
        <v>0</v>
      </c>
      <c r="Z34" s="173">
        <v>5</v>
      </c>
      <c r="AA34" s="173">
        <v>2</v>
      </c>
      <c r="AB34" s="173">
        <v>0</v>
      </c>
      <c r="AC34" s="173">
        <v>0</v>
      </c>
      <c r="AD34" s="173">
        <v>39</v>
      </c>
      <c r="AE34" s="173">
        <v>141</v>
      </c>
      <c r="AF34" s="178">
        <v>20553</v>
      </c>
      <c r="AG34" s="179">
        <v>10432</v>
      </c>
      <c r="AH34" s="176">
        <v>97.018788343558285</v>
      </c>
      <c r="AI34" s="177"/>
    </row>
    <row r="35" spans="2:35" ht="23.1" customHeight="1" x14ac:dyDescent="0.3">
      <c r="B35" s="171">
        <v>25</v>
      </c>
      <c r="C35" s="172" t="s">
        <v>116</v>
      </c>
      <c r="D35" s="173">
        <v>8631</v>
      </c>
      <c r="E35" s="173">
        <v>3760</v>
      </c>
      <c r="F35" s="173">
        <v>147</v>
      </c>
      <c r="G35" s="173">
        <v>367</v>
      </c>
      <c r="H35" s="173">
        <v>0</v>
      </c>
      <c r="I35" s="173">
        <v>153</v>
      </c>
      <c r="J35" s="173">
        <v>78</v>
      </c>
      <c r="K35" s="173">
        <v>44</v>
      </c>
      <c r="L35" s="173">
        <v>13</v>
      </c>
      <c r="M35" s="173">
        <v>0</v>
      </c>
      <c r="N35" s="173">
        <v>7</v>
      </c>
      <c r="O35" s="173">
        <v>0</v>
      </c>
      <c r="P35" s="173">
        <v>0</v>
      </c>
      <c r="Q35" s="173">
        <v>27</v>
      </c>
      <c r="R35" s="173">
        <v>0</v>
      </c>
      <c r="S35" s="173">
        <v>171</v>
      </c>
      <c r="T35" s="173">
        <v>91</v>
      </c>
      <c r="U35" s="173">
        <v>10</v>
      </c>
      <c r="V35" s="173">
        <v>1</v>
      </c>
      <c r="W35" s="173">
        <v>2</v>
      </c>
      <c r="X35" s="173">
        <v>3</v>
      </c>
      <c r="Y35" s="173">
        <v>0</v>
      </c>
      <c r="Z35" s="173">
        <v>5</v>
      </c>
      <c r="AA35" s="173">
        <v>4</v>
      </c>
      <c r="AB35" s="173">
        <v>0</v>
      </c>
      <c r="AC35" s="173">
        <v>0</v>
      </c>
      <c r="AD35" s="173">
        <v>6</v>
      </c>
      <c r="AE35" s="173">
        <v>5129</v>
      </c>
      <c r="AF35" s="178">
        <v>18649</v>
      </c>
      <c r="AG35" s="179">
        <v>8249</v>
      </c>
      <c r="AH35" s="176">
        <v>126.0758879864226</v>
      </c>
      <c r="AI35" s="177"/>
    </row>
    <row r="36" spans="2:35" ht="23.1" customHeight="1" x14ac:dyDescent="0.3">
      <c r="B36" s="171">
        <v>26</v>
      </c>
      <c r="C36" s="172" t="s">
        <v>117</v>
      </c>
      <c r="D36" s="173">
        <v>22014</v>
      </c>
      <c r="E36" s="173">
        <v>3351</v>
      </c>
      <c r="F36" s="173">
        <v>203</v>
      </c>
      <c r="G36" s="173">
        <v>274</v>
      </c>
      <c r="H36" s="173">
        <v>0</v>
      </c>
      <c r="I36" s="173">
        <v>232</v>
      </c>
      <c r="J36" s="173">
        <v>271</v>
      </c>
      <c r="K36" s="173">
        <v>42</v>
      </c>
      <c r="L36" s="173">
        <v>26</v>
      </c>
      <c r="M36" s="173">
        <v>14</v>
      </c>
      <c r="N36" s="173">
        <v>6</v>
      </c>
      <c r="O36" s="173">
        <v>0</v>
      </c>
      <c r="P36" s="173">
        <v>0</v>
      </c>
      <c r="Q36" s="173">
        <v>13</v>
      </c>
      <c r="R36" s="173">
        <v>0</v>
      </c>
      <c r="S36" s="173">
        <v>791</v>
      </c>
      <c r="T36" s="173">
        <v>642</v>
      </c>
      <c r="U36" s="173">
        <v>53</v>
      </c>
      <c r="V36" s="173">
        <v>3</v>
      </c>
      <c r="W36" s="173">
        <v>12</v>
      </c>
      <c r="X36" s="173">
        <v>10</v>
      </c>
      <c r="Y36" s="173">
        <v>0</v>
      </c>
      <c r="Z36" s="173">
        <v>1</v>
      </c>
      <c r="AA36" s="173">
        <v>2</v>
      </c>
      <c r="AB36" s="173">
        <v>1</v>
      </c>
      <c r="AC36" s="173">
        <v>0</v>
      </c>
      <c r="AD36" s="173">
        <v>54</v>
      </c>
      <c r="AE36" s="173">
        <v>629</v>
      </c>
      <c r="AF36" s="178">
        <v>28644</v>
      </c>
      <c r="AG36" s="179">
        <v>15422</v>
      </c>
      <c r="AH36" s="176">
        <v>85.734664764621968</v>
      </c>
      <c r="AI36" s="177"/>
    </row>
    <row r="37" spans="2:35" ht="23.1" customHeight="1" x14ac:dyDescent="0.3">
      <c r="B37" s="171">
        <v>27</v>
      </c>
      <c r="C37" s="172" t="s">
        <v>118</v>
      </c>
      <c r="D37" s="173">
        <v>8669</v>
      </c>
      <c r="E37" s="173">
        <v>1066</v>
      </c>
      <c r="F37" s="173">
        <v>29</v>
      </c>
      <c r="G37" s="173">
        <v>40</v>
      </c>
      <c r="H37" s="173">
        <v>0</v>
      </c>
      <c r="I37" s="173">
        <v>38</v>
      </c>
      <c r="J37" s="173">
        <v>21</v>
      </c>
      <c r="K37" s="173">
        <v>0</v>
      </c>
      <c r="L37" s="173">
        <v>0</v>
      </c>
      <c r="M37" s="173">
        <v>1</v>
      </c>
      <c r="N37" s="173">
        <v>0</v>
      </c>
      <c r="O37" s="173">
        <v>0</v>
      </c>
      <c r="P37" s="173">
        <v>0</v>
      </c>
      <c r="Q37" s="173">
        <v>6</v>
      </c>
      <c r="R37" s="173">
        <v>0</v>
      </c>
      <c r="S37" s="173">
        <v>43</v>
      </c>
      <c r="T37" s="173">
        <v>41</v>
      </c>
      <c r="U37" s="173">
        <v>31</v>
      </c>
      <c r="V37" s="173">
        <v>0</v>
      </c>
      <c r="W37" s="173">
        <v>5</v>
      </c>
      <c r="X37" s="173">
        <v>1</v>
      </c>
      <c r="Y37" s="173">
        <v>0</v>
      </c>
      <c r="Z37" s="173">
        <v>1</v>
      </c>
      <c r="AA37" s="173">
        <v>1</v>
      </c>
      <c r="AB37" s="173">
        <v>0</v>
      </c>
      <c r="AC37" s="173">
        <v>0</v>
      </c>
      <c r="AD37" s="173">
        <v>4</v>
      </c>
      <c r="AE37" s="173">
        <v>155</v>
      </c>
      <c r="AF37" s="178">
        <v>10152</v>
      </c>
      <c r="AG37" s="179">
        <v>3537</v>
      </c>
      <c r="AH37" s="176">
        <v>187.02290076335876</v>
      </c>
      <c r="AI37" s="177"/>
    </row>
    <row r="38" spans="2:35" ht="23.1" customHeight="1" x14ac:dyDescent="0.3">
      <c r="B38" s="171">
        <v>28</v>
      </c>
      <c r="C38" s="172" t="s">
        <v>119</v>
      </c>
      <c r="D38" s="173">
        <v>38338</v>
      </c>
      <c r="E38" s="173">
        <v>8654</v>
      </c>
      <c r="F38" s="173">
        <v>331</v>
      </c>
      <c r="G38" s="173">
        <v>649</v>
      </c>
      <c r="H38" s="173">
        <v>0</v>
      </c>
      <c r="I38" s="173">
        <v>524</v>
      </c>
      <c r="J38" s="173">
        <v>342</v>
      </c>
      <c r="K38" s="173">
        <v>142</v>
      </c>
      <c r="L38" s="173">
        <v>52</v>
      </c>
      <c r="M38" s="173">
        <v>5</v>
      </c>
      <c r="N38" s="173">
        <v>71</v>
      </c>
      <c r="O38" s="173">
        <v>0</v>
      </c>
      <c r="P38" s="173">
        <v>0</v>
      </c>
      <c r="Q38" s="173">
        <v>55</v>
      </c>
      <c r="R38" s="173">
        <v>0</v>
      </c>
      <c r="S38" s="173">
        <v>645</v>
      </c>
      <c r="T38" s="173">
        <v>446</v>
      </c>
      <c r="U38" s="173">
        <v>41</v>
      </c>
      <c r="V38" s="173">
        <v>12</v>
      </c>
      <c r="W38" s="173">
        <v>4</v>
      </c>
      <c r="X38" s="173">
        <v>25</v>
      </c>
      <c r="Y38" s="173">
        <v>0</v>
      </c>
      <c r="Z38" s="173">
        <v>70</v>
      </c>
      <c r="AA38" s="173">
        <v>2</v>
      </c>
      <c r="AB38" s="173">
        <v>0</v>
      </c>
      <c r="AC38" s="173">
        <v>0</v>
      </c>
      <c r="AD38" s="173">
        <v>68</v>
      </c>
      <c r="AE38" s="173">
        <v>3200</v>
      </c>
      <c r="AF38" s="178">
        <v>53676</v>
      </c>
      <c r="AG38" s="179">
        <v>24960</v>
      </c>
      <c r="AH38" s="176">
        <v>115.04807692307692</v>
      </c>
      <c r="AI38" s="177"/>
    </row>
    <row r="39" spans="2:35" ht="23.1" customHeight="1" x14ac:dyDescent="0.3">
      <c r="B39" s="180" t="s">
        <v>120</v>
      </c>
      <c r="C39" s="181"/>
      <c r="D39" s="182">
        <v>109211</v>
      </c>
      <c r="E39" s="182">
        <v>22585</v>
      </c>
      <c r="F39" s="182">
        <v>1172</v>
      </c>
      <c r="G39" s="182">
        <v>1993</v>
      </c>
      <c r="H39" s="182">
        <v>0</v>
      </c>
      <c r="I39" s="182">
        <v>1349</v>
      </c>
      <c r="J39" s="182">
        <v>1069</v>
      </c>
      <c r="K39" s="182">
        <v>376</v>
      </c>
      <c r="L39" s="182">
        <v>143</v>
      </c>
      <c r="M39" s="182">
        <v>28</v>
      </c>
      <c r="N39" s="182">
        <v>113</v>
      </c>
      <c r="O39" s="182">
        <v>0</v>
      </c>
      <c r="P39" s="182">
        <v>0</v>
      </c>
      <c r="Q39" s="182">
        <v>173</v>
      </c>
      <c r="R39" s="182">
        <v>0</v>
      </c>
      <c r="S39" s="182">
        <v>2104</v>
      </c>
      <c r="T39" s="182">
        <v>1849</v>
      </c>
      <c r="U39" s="182">
        <v>278</v>
      </c>
      <c r="V39" s="182">
        <v>19</v>
      </c>
      <c r="W39" s="182">
        <v>30</v>
      </c>
      <c r="X39" s="182">
        <v>69</v>
      </c>
      <c r="Y39" s="182">
        <v>0</v>
      </c>
      <c r="Z39" s="182">
        <v>83</v>
      </c>
      <c r="AA39" s="182">
        <v>14</v>
      </c>
      <c r="AB39" s="182">
        <v>2</v>
      </c>
      <c r="AC39" s="182">
        <v>0</v>
      </c>
      <c r="AD39" s="182">
        <v>197</v>
      </c>
      <c r="AE39" s="182">
        <v>9342</v>
      </c>
      <c r="AF39" s="183">
        <v>152199</v>
      </c>
      <c r="AG39" s="183">
        <v>72976</v>
      </c>
      <c r="AH39" s="184">
        <v>108.56034860776145</v>
      </c>
      <c r="AI39" s="177"/>
    </row>
    <row r="40" spans="2:35" ht="23.1" customHeight="1" x14ac:dyDescent="0.3">
      <c r="B40" s="171">
        <v>29</v>
      </c>
      <c r="C40" s="172" t="s">
        <v>121</v>
      </c>
      <c r="D40" s="173">
        <v>25820</v>
      </c>
      <c r="E40" s="173">
        <v>8676</v>
      </c>
      <c r="F40" s="173">
        <v>705</v>
      </c>
      <c r="G40" s="173">
        <v>420</v>
      </c>
      <c r="H40" s="173">
        <v>0</v>
      </c>
      <c r="I40" s="173">
        <v>331</v>
      </c>
      <c r="J40" s="173">
        <v>124</v>
      </c>
      <c r="K40" s="173">
        <v>110</v>
      </c>
      <c r="L40" s="173">
        <v>61</v>
      </c>
      <c r="M40" s="173">
        <v>29</v>
      </c>
      <c r="N40" s="173">
        <v>11</v>
      </c>
      <c r="O40" s="173">
        <v>0</v>
      </c>
      <c r="P40" s="173">
        <v>0</v>
      </c>
      <c r="Q40" s="173">
        <v>22</v>
      </c>
      <c r="R40" s="173">
        <v>0</v>
      </c>
      <c r="S40" s="173">
        <v>855</v>
      </c>
      <c r="T40" s="173">
        <v>408</v>
      </c>
      <c r="U40" s="173">
        <v>17</v>
      </c>
      <c r="V40" s="173">
        <v>1</v>
      </c>
      <c r="W40" s="173">
        <v>1</v>
      </c>
      <c r="X40" s="173">
        <v>1</v>
      </c>
      <c r="Y40" s="173">
        <v>2</v>
      </c>
      <c r="Z40" s="173">
        <v>10</v>
      </c>
      <c r="AA40" s="173">
        <v>6</v>
      </c>
      <c r="AB40" s="173">
        <v>4</v>
      </c>
      <c r="AC40" s="173">
        <v>0</v>
      </c>
      <c r="AD40" s="173">
        <v>124</v>
      </c>
      <c r="AE40" s="173">
        <v>1602</v>
      </c>
      <c r="AF40" s="178">
        <v>39340</v>
      </c>
      <c r="AG40" s="179">
        <v>19178</v>
      </c>
      <c r="AH40" s="176">
        <v>105.13087913233915</v>
      </c>
      <c r="AI40" s="177"/>
    </row>
    <row r="41" spans="2:35" ht="23.1" customHeight="1" x14ac:dyDescent="0.3">
      <c r="B41" s="171">
        <v>30</v>
      </c>
      <c r="C41" s="172" t="s">
        <v>122</v>
      </c>
      <c r="D41" s="173">
        <v>4347</v>
      </c>
      <c r="E41" s="173">
        <v>1080</v>
      </c>
      <c r="F41" s="173">
        <v>81</v>
      </c>
      <c r="G41" s="173">
        <v>70</v>
      </c>
      <c r="H41" s="173">
        <v>0</v>
      </c>
      <c r="I41" s="173">
        <v>60</v>
      </c>
      <c r="J41" s="173">
        <v>56</v>
      </c>
      <c r="K41" s="173">
        <v>9</v>
      </c>
      <c r="L41" s="173">
        <v>7</v>
      </c>
      <c r="M41" s="173">
        <v>1</v>
      </c>
      <c r="N41" s="173">
        <v>3</v>
      </c>
      <c r="O41" s="173">
        <v>0</v>
      </c>
      <c r="P41" s="173">
        <v>0</v>
      </c>
      <c r="Q41" s="173">
        <v>5</v>
      </c>
      <c r="R41" s="173">
        <v>0</v>
      </c>
      <c r="S41" s="173">
        <v>137</v>
      </c>
      <c r="T41" s="173">
        <v>67</v>
      </c>
      <c r="U41" s="173">
        <v>10</v>
      </c>
      <c r="V41" s="173">
        <v>0</v>
      </c>
      <c r="W41" s="173">
        <v>1</v>
      </c>
      <c r="X41" s="173">
        <v>0</v>
      </c>
      <c r="Y41" s="173">
        <v>0</v>
      </c>
      <c r="Z41" s="173">
        <v>2</v>
      </c>
      <c r="AA41" s="173">
        <v>0</v>
      </c>
      <c r="AB41" s="173">
        <v>0</v>
      </c>
      <c r="AC41" s="173">
        <v>0</v>
      </c>
      <c r="AD41" s="173">
        <v>25</v>
      </c>
      <c r="AE41" s="173">
        <v>11</v>
      </c>
      <c r="AF41" s="178">
        <v>5972</v>
      </c>
      <c r="AG41" s="179">
        <v>2589</v>
      </c>
      <c r="AH41" s="176">
        <v>130.66821166473542</v>
      </c>
      <c r="AI41" s="177"/>
    </row>
    <row r="42" spans="2:35" ht="23.1" customHeight="1" x14ac:dyDescent="0.3">
      <c r="B42" s="171">
        <v>31</v>
      </c>
      <c r="C42" s="172" t="s">
        <v>123</v>
      </c>
      <c r="D42" s="173">
        <v>1789</v>
      </c>
      <c r="E42" s="173">
        <v>640</v>
      </c>
      <c r="F42" s="173">
        <v>15</v>
      </c>
      <c r="G42" s="173">
        <v>6</v>
      </c>
      <c r="H42" s="173">
        <v>0</v>
      </c>
      <c r="I42" s="173">
        <v>30</v>
      </c>
      <c r="J42" s="173">
        <v>17</v>
      </c>
      <c r="K42" s="173">
        <v>1</v>
      </c>
      <c r="L42" s="173">
        <v>28</v>
      </c>
      <c r="M42" s="173">
        <v>2</v>
      </c>
      <c r="N42" s="173">
        <v>0</v>
      </c>
      <c r="O42" s="173">
        <v>0</v>
      </c>
      <c r="P42" s="173">
        <v>0</v>
      </c>
      <c r="Q42" s="173">
        <v>2</v>
      </c>
      <c r="R42" s="173">
        <v>0</v>
      </c>
      <c r="S42" s="173">
        <v>28</v>
      </c>
      <c r="T42" s="173">
        <v>50</v>
      </c>
      <c r="U42" s="173">
        <v>10</v>
      </c>
      <c r="V42" s="173">
        <v>0</v>
      </c>
      <c r="W42" s="173">
        <v>0</v>
      </c>
      <c r="X42" s="173">
        <v>0</v>
      </c>
      <c r="Y42" s="173">
        <v>0</v>
      </c>
      <c r="Z42" s="173">
        <v>4</v>
      </c>
      <c r="AA42" s="173">
        <v>0</v>
      </c>
      <c r="AB42" s="173">
        <v>0</v>
      </c>
      <c r="AC42" s="173">
        <v>0</v>
      </c>
      <c r="AD42" s="173">
        <v>1</v>
      </c>
      <c r="AE42" s="173">
        <v>131</v>
      </c>
      <c r="AF42" s="178">
        <v>2754</v>
      </c>
      <c r="AG42" s="179">
        <v>1663</v>
      </c>
      <c r="AH42" s="176">
        <v>65.604329524954892</v>
      </c>
      <c r="AI42" s="177"/>
    </row>
    <row r="43" spans="2:35" ht="23.1" customHeight="1" x14ac:dyDescent="0.3">
      <c r="B43" s="171">
        <v>32</v>
      </c>
      <c r="C43" s="172" t="s">
        <v>124</v>
      </c>
      <c r="D43" s="173">
        <v>876</v>
      </c>
      <c r="E43" s="173">
        <v>128</v>
      </c>
      <c r="F43" s="173">
        <v>8</v>
      </c>
      <c r="G43" s="173">
        <v>1</v>
      </c>
      <c r="H43" s="173">
        <v>0</v>
      </c>
      <c r="I43" s="173">
        <v>5</v>
      </c>
      <c r="J43" s="173">
        <v>9</v>
      </c>
      <c r="K43" s="173">
        <v>0</v>
      </c>
      <c r="L43" s="173">
        <v>0</v>
      </c>
      <c r="M43" s="173">
        <v>0</v>
      </c>
      <c r="N43" s="173">
        <v>0</v>
      </c>
      <c r="O43" s="173">
        <v>0</v>
      </c>
      <c r="P43" s="173">
        <v>0</v>
      </c>
      <c r="Q43" s="173">
        <v>0</v>
      </c>
      <c r="R43" s="173">
        <v>0</v>
      </c>
      <c r="S43" s="173">
        <v>7</v>
      </c>
      <c r="T43" s="173">
        <v>17</v>
      </c>
      <c r="U43" s="173">
        <v>0</v>
      </c>
      <c r="V43" s="173">
        <v>0</v>
      </c>
      <c r="W43" s="173">
        <v>1</v>
      </c>
      <c r="X43" s="173">
        <v>0</v>
      </c>
      <c r="Y43" s="173">
        <v>1</v>
      </c>
      <c r="Z43" s="173">
        <v>0</v>
      </c>
      <c r="AA43" s="173">
        <v>0</v>
      </c>
      <c r="AB43" s="173">
        <v>0</v>
      </c>
      <c r="AC43" s="173">
        <v>0</v>
      </c>
      <c r="AD43" s="173">
        <v>0</v>
      </c>
      <c r="AE43" s="173">
        <v>1</v>
      </c>
      <c r="AF43" s="178">
        <v>1054</v>
      </c>
      <c r="AG43" s="185">
        <v>330</v>
      </c>
      <c r="AH43" s="176">
        <v>219.39393939393938</v>
      </c>
      <c r="AI43" s="177"/>
    </row>
    <row r="44" spans="2:35" ht="23.1" customHeight="1" x14ac:dyDescent="0.3">
      <c r="B44" s="171">
        <v>33</v>
      </c>
      <c r="C44" s="172" t="s">
        <v>125</v>
      </c>
      <c r="D44" s="173">
        <v>2633</v>
      </c>
      <c r="E44" s="173">
        <v>635</v>
      </c>
      <c r="F44" s="173">
        <v>18</v>
      </c>
      <c r="G44" s="173">
        <v>12</v>
      </c>
      <c r="H44" s="173">
        <v>0</v>
      </c>
      <c r="I44" s="173">
        <v>43</v>
      </c>
      <c r="J44" s="173">
        <v>9</v>
      </c>
      <c r="K44" s="173">
        <v>0</v>
      </c>
      <c r="L44" s="173">
        <v>19</v>
      </c>
      <c r="M44" s="173">
        <v>2</v>
      </c>
      <c r="N44" s="173">
        <v>1</v>
      </c>
      <c r="O44" s="173">
        <v>0</v>
      </c>
      <c r="P44" s="173">
        <v>0</v>
      </c>
      <c r="Q44" s="173">
        <v>0</v>
      </c>
      <c r="R44" s="173">
        <v>0</v>
      </c>
      <c r="S44" s="173">
        <v>14</v>
      </c>
      <c r="T44" s="173">
        <v>6</v>
      </c>
      <c r="U44" s="173">
        <v>2</v>
      </c>
      <c r="V44" s="173">
        <v>2</v>
      </c>
      <c r="W44" s="173">
        <v>2</v>
      </c>
      <c r="X44" s="173">
        <v>0</v>
      </c>
      <c r="Y44" s="173">
        <v>4</v>
      </c>
      <c r="Z44" s="173">
        <v>0</v>
      </c>
      <c r="AA44" s="173">
        <v>0</v>
      </c>
      <c r="AB44" s="173">
        <v>0</v>
      </c>
      <c r="AC44" s="173">
        <v>0</v>
      </c>
      <c r="AD44" s="173">
        <v>0</v>
      </c>
      <c r="AE44" s="173">
        <v>34</v>
      </c>
      <c r="AF44" s="178">
        <v>3436</v>
      </c>
      <c r="AG44" s="179">
        <v>1248</v>
      </c>
      <c r="AH44" s="176">
        <v>175.32051282051282</v>
      </c>
      <c r="AI44" s="177"/>
    </row>
    <row r="45" spans="2:35" ht="23.1" customHeight="1" x14ac:dyDescent="0.3">
      <c r="B45" s="180" t="s">
        <v>126</v>
      </c>
      <c r="C45" s="181"/>
      <c r="D45" s="182">
        <v>35465</v>
      </c>
      <c r="E45" s="182">
        <v>11159</v>
      </c>
      <c r="F45" s="182">
        <v>827</v>
      </c>
      <c r="G45" s="182">
        <v>509</v>
      </c>
      <c r="H45" s="182">
        <v>0</v>
      </c>
      <c r="I45" s="182">
        <v>469</v>
      </c>
      <c r="J45" s="182">
        <v>215</v>
      </c>
      <c r="K45" s="182">
        <v>120</v>
      </c>
      <c r="L45" s="182">
        <v>115</v>
      </c>
      <c r="M45" s="182">
        <v>34</v>
      </c>
      <c r="N45" s="182">
        <v>15</v>
      </c>
      <c r="O45" s="182">
        <v>0</v>
      </c>
      <c r="P45" s="182">
        <v>0</v>
      </c>
      <c r="Q45" s="182">
        <v>29</v>
      </c>
      <c r="R45" s="182">
        <v>0</v>
      </c>
      <c r="S45" s="182">
        <v>1041</v>
      </c>
      <c r="T45" s="182">
        <v>548</v>
      </c>
      <c r="U45" s="182">
        <v>39</v>
      </c>
      <c r="V45" s="182">
        <v>3</v>
      </c>
      <c r="W45" s="182">
        <v>5</v>
      </c>
      <c r="X45" s="182">
        <v>1</v>
      </c>
      <c r="Y45" s="182">
        <v>7</v>
      </c>
      <c r="Z45" s="182">
        <v>16</v>
      </c>
      <c r="AA45" s="182">
        <v>6</v>
      </c>
      <c r="AB45" s="182">
        <v>4</v>
      </c>
      <c r="AC45" s="182">
        <v>0</v>
      </c>
      <c r="AD45" s="182">
        <v>150</v>
      </c>
      <c r="AE45" s="182">
        <v>1779</v>
      </c>
      <c r="AF45" s="183">
        <v>52556</v>
      </c>
      <c r="AG45" s="187">
        <v>25008</v>
      </c>
      <c r="AH45" s="184">
        <v>110.15674984005119</v>
      </c>
      <c r="AI45" s="177"/>
    </row>
    <row r="46" spans="2:35" ht="23.1" customHeight="1" x14ac:dyDescent="0.3">
      <c r="B46" s="171">
        <v>34</v>
      </c>
      <c r="C46" s="172" t="s">
        <v>127</v>
      </c>
      <c r="D46" s="173">
        <v>121913</v>
      </c>
      <c r="E46" s="173">
        <v>6060</v>
      </c>
      <c r="F46" s="173">
        <v>217</v>
      </c>
      <c r="G46" s="173">
        <v>439</v>
      </c>
      <c r="H46" s="173">
        <v>24</v>
      </c>
      <c r="I46" s="173">
        <v>137</v>
      </c>
      <c r="J46" s="173">
        <v>160</v>
      </c>
      <c r="K46" s="173">
        <v>69</v>
      </c>
      <c r="L46" s="173">
        <v>280</v>
      </c>
      <c r="M46" s="173">
        <v>20</v>
      </c>
      <c r="N46" s="173">
        <v>20</v>
      </c>
      <c r="O46" s="173">
        <v>0</v>
      </c>
      <c r="P46" s="173">
        <v>0</v>
      </c>
      <c r="Q46" s="173">
        <v>18</v>
      </c>
      <c r="R46" s="173">
        <v>0</v>
      </c>
      <c r="S46" s="173">
        <v>823</v>
      </c>
      <c r="T46" s="173">
        <v>932</v>
      </c>
      <c r="U46" s="173">
        <v>48</v>
      </c>
      <c r="V46" s="173">
        <v>4</v>
      </c>
      <c r="W46" s="173">
        <v>9</v>
      </c>
      <c r="X46" s="173">
        <v>1</v>
      </c>
      <c r="Y46" s="173">
        <v>6</v>
      </c>
      <c r="Z46" s="173">
        <v>27</v>
      </c>
      <c r="AA46" s="173">
        <v>13</v>
      </c>
      <c r="AB46" s="173">
        <v>4</v>
      </c>
      <c r="AC46" s="173">
        <v>0</v>
      </c>
      <c r="AD46" s="173">
        <v>1066</v>
      </c>
      <c r="AE46" s="173">
        <v>188</v>
      </c>
      <c r="AF46" s="178">
        <v>132478</v>
      </c>
      <c r="AG46" s="179">
        <v>64636</v>
      </c>
      <c r="AH46" s="176">
        <v>104.96008416362399</v>
      </c>
      <c r="AI46" s="177"/>
    </row>
    <row r="47" spans="2:35" ht="23.1" customHeight="1" x14ac:dyDescent="0.3">
      <c r="B47" s="171">
        <v>35</v>
      </c>
      <c r="C47" s="172" t="s">
        <v>128</v>
      </c>
      <c r="D47" s="173">
        <v>11077</v>
      </c>
      <c r="E47" s="173">
        <v>520</v>
      </c>
      <c r="F47" s="173">
        <v>20</v>
      </c>
      <c r="G47" s="173">
        <v>77</v>
      </c>
      <c r="H47" s="173">
        <v>0</v>
      </c>
      <c r="I47" s="173">
        <v>25</v>
      </c>
      <c r="J47" s="173">
        <v>42</v>
      </c>
      <c r="K47" s="173">
        <v>7</v>
      </c>
      <c r="L47" s="173">
        <v>42</v>
      </c>
      <c r="M47" s="173">
        <v>1</v>
      </c>
      <c r="N47" s="173">
        <v>8</v>
      </c>
      <c r="O47" s="173">
        <v>0</v>
      </c>
      <c r="P47" s="173">
        <v>0</v>
      </c>
      <c r="Q47" s="173">
        <v>4</v>
      </c>
      <c r="R47" s="173">
        <v>0</v>
      </c>
      <c r="S47" s="173">
        <v>140</v>
      </c>
      <c r="T47" s="173">
        <v>120</v>
      </c>
      <c r="U47" s="173">
        <v>3</v>
      </c>
      <c r="V47" s="173">
        <v>1</v>
      </c>
      <c r="W47" s="173">
        <v>4</v>
      </c>
      <c r="X47" s="173">
        <v>0</v>
      </c>
      <c r="Y47" s="173">
        <v>0</v>
      </c>
      <c r="Z47" s="173">
        <v>3</v>
      </c>
      <c r="AA47" s="173">
        <v>2</v>
      </c>
      <c r="AB47" s="173">
        <v>0</v>
      </c>
      <c r="AC47" s="173">
        <v>0</v>
      </c>
      <c r="AD47" s="173">
        <v>225</v>
      </c>
      <c r="AE47" s="173">
        <v>16</v>
      </c>
      <c r="AF47" s="178">
        <v>12337</v>
      </c>
      <c r="AG47" s="179">
        <v>3622</v>
      </c>
      <c r="AH47" s="176">
        <v>240.6129210381005</v>
      </c>
      <c r="AI47" s="177"/>
    </row>
    <row r="48" spans="2:35" ht="23.1" customHeight="1" x14ac:dyDescent="0.3">
      <c r="B48" s="171">
        <v>36</v>
      </c>
      <c r="C48" s="172" t="s">
        <v>129</v>
      </c>
      <c r="D48" s="173">
        <v>29</v>
      </c>
      <c r="E48" s="173">
        <v>10</v>
      </c>
      <c r="F48" s="173">
        <v>0</v>
      </c>
      <c r="G48" s="173">
        <v>0</v>
      </c>
      <c r="H48" s="173">
        <v>0</v>
      </c>
      <c r="I48" s="173">
        <v>1</v>
      </c>
      <c r="J48" s="173">
        <v>0</v>
      </c>
      <c r="K48" s="173">
        <v>0</v>
      </c>
      <c r="L48" s="173">
        <v>0</v>
      </c>
      <c r="M48" s="173">
        <v>0</v>
      </c>
      <c r="N48" s="173">
        <v>0</v>
      </c>
      <c r="O48" s="173">
        <v>0</v>
      </c>
      <c r="P48" s="173">
        <v>0</v>
      </c>
      <c r="Q48" s="173">
        <v>0</v>
      </c>
      <c r="R48" s="173">
        <v>0</v>
      </c>
      <c r="S48" s="173">
        <v>1</v>
      </c>
      <c r="T48" s="173">
        <v>0</v>
      </c>
      <c r="U48" s="173">
        <v>0</v>
      </c>
      <c r="V48" s="173">
        <v>0</v>
      </c>
      <c r="W48" s="173">
        <v>0</v>
      </c>
      <c r="X48" s="173">
        <v>0</v>
      </c>
      <c r="Y48" s="173">
        <v>9813</v>
      </c>
      <c r="Z48" s="173">
        <v>0</v>
      </c>
      <c r="AA48" s="173">
        <v>0</v>
      </c>
      <c r="AB48" s="173">
        <v>0</v>
      </c>
      <c r="AC48" s="173">
        <v>0</v>
      </c>
      <c r="AD48" s="173">
        <v>0</v>
      </c>
      <c r="AE48" s="173">
        <v>358</v>
      </c>
      <c r="AF48" s="178">
        <v>10212</v>
      </c>
      <c r="AG48" s="179">
        <v>1629</v>
      </c>
      <c r="AH48" s="176">
        <v>526.88766114180487</v>
      </c>
      <c r="AI48" s="177"/>
    </row>
    <row r="49" spans="1:84" ht="23.1" customHeight="1" x14ac:dyDescent="0.3">
      <c r="B49" s="171">
        <v>37</v>
      </c>
      <c r="C49" s="172" t="s">
        <v>130</v>
      </c>
      <c r="D49" s="173">
        <v>52</v>
      </c>
      <c r="E49" s="173">
        <v>25</v>
      </c>
      <c r="F49" s="173">
        <v>3</v>
      </c>
      <c r="G49" s="173">
        <v>0</v>
      </c>
      <c r="H49" s="173">
        <v>0</v>
      </c>
      <c r="I49" s="173">
        <v>2</v>
      </c>
      <c r="J49" s="173">
        <v>0</v>
      </c>
      <c r="K49" s="173">
        <v>0</v>
      </c>
      <c r="L49" s="173">
        <v>0</v>
      </c>
      <c r="M49" s="173">
        <v>0</v>
      </c>
      <c r="N49" s="173">
        <v>0</v>
      </c>
      <c r="O49" s="173">
        <v>0</v>
      </c>
      <c r="P49" s="173">
        <v>0</v>
      </c>
      <c r="Q49" s="173">
        <v>0</v>
      </c>
      <c r="R49" s="173">
        <v>0</v>
      </c>
      <c r="S49" s="173">
        <v>2</v>
      </c>
      <c r="T49" s="173">
        <v>0</v>
      </c>
      <c r="U49" s="173">
        <v>0</v>
      </c>
      <c r="V49" s="173">
        <v>0</v>
      </c>
      <c r="W49" s="173">
        <v>0</v>
      </c>
      <c r="X49" s="173">
        <v>0</v>
      </c>
      <c r="Y49" s="173">
        <v>0</v>
      </c>
      <c r="Z49" s="173">
        <v>0</v>
      </c>
      <c r="AA49" s="173">
        <v>0</v>
      </c>
      <c r="AB49" s="173">
        <v>0</v>
      </c>
      <c r="AC49" s="173">
        <v>0</v>
      </c>
      <c r="AD49" s="173">
        <v>0</v>
      </c>
      <c r="AE49" s="173">
        <v>3</v>
      </c>
      <c r="AF49" s="178">
        <v>87</v>
      </c>
      <c r="AG49" s="179">
        <v>38</v>
      </c>
      <c r="AH49" s="176">
        <v>128.94736842105263</v>
      </c>
      <c r="AI49" s="177"/>
    </row>
    <row r="50" spans="1:84" ht="23.1" customHeight="1" x14ac:dyDescent="0.3">
      <c r="B50" s="180" t="s">
        <v>131</v>
      </c>
      <c r="C50" s="181"/>
      <c r="D50" s="182">
        <v>133071</v>
      </c>
      <c r="E50" s="182">
        <v>6615</v>
      </c>
      <c r="F50" s="182">
        <v>240</v>
      </c>
      <c r="G50" s="182">
        <v>516</v>
      </c>
      <c r="H50" s="182">
        <v>24</v>
      </c>
      <c r="I50" s="182">
        <v>165</v>
      </c>
      <c r="J50" s="182">
        <v>202</v>
      </c>
      <c r="K50" s="182">
        <v>76</v>
      </c>
      <c r="L50" s="182">
        <v>322</v>
      </c>
      <c r="M50" s="182">
        <v>21</v>
      </c>
      <c r="N50" s="182">
        <v>28</v>
      </c>
      <c r="O50" s="182">
        <v>0</v>
      </c>
      <c r="P50" s="182">
        <v>0</v>
      </c>
      <c r="Q50" s="182">
        <v>22</v>
      </c>
      <c r="R50" s="182">
        <v>0</v>
      </c>
      <c r="S50" s="182">
        <v>966</v>
      </c>
      <c r="T50" s="182">
        <v>1052</v>
      </c>
      <c r="U50" s="182">
        <v>51</v>
      </c>
      <c r="V50" s="182">
        <v>5</v>
      </c>
      <c r="W50" s="182">
        <v>13</v>
      </c>
      <c r="X50" s="182">
        <v>1</v>
      </c>
      <c r="Y50" s="182">
        <v>9819</v>
      </c>
      <c r="Z50" s="182">
        <v>30</v>
      </c>
      <c r="AA50" s="182">
        <v>15</v>
      </c>
      <c r="AB50" s="182">
        <v>4</v>
      </c>
      <c r="AC50" s="182">
        <v>0</v>
      </c>
      <c r="AD50" s="182">
        <v>1291</v>
      </c>
      <c r="AE50" s="182">
        <v>565</v>
      </c>
      <c r="AF50" s="183">
        <v>155114</v>
      </c>
      <c r="AG50" s="187">
        <v>69925</v>
      </c>
      <c r="AH50" s="184">
        <v>121.82910260993923</v>
      </c>
      <c r="AI50" s="177"/>
    </row>
    <row r="51" spans="1:84" ht="23.1" customHeight="1" x14ac:dyDescent="0.3">
      <c r="B51" s="171">
        <v>38</v>
      </c>
      <c r="C51" s="172" t="s">
        <v>132</v>
      </c>
      <c r="D51" s="173">
        <v>2768</v>
      </c>
      <c r="E51" s="173">
        <v>270</v>
      </c>
      <c r="F51" s="173">
        <v>8</v>
      </c>
      <c r="G51" s="173">
        <v>19</v>
      </c>
      <c r="H51" s="173">
        <v>0</v>
      </c>
      <c r="I51" s="173">
        <v>3</v>
      </c>
      <c r="J51" s="173">
        <v>20</v>
      </c>
      <c r="K51" s="173">
        <v>1</v>
      </c>
      <c r="L51" s="173">
        <v>4</v>
      </c>
      <c r="M51" s="173">
        <v>3</v>
      </c>
      <c r="N51" s="173">
        <v>0</v>
      </c>
      <c r="O51" s="173">
        <v>0</v>
      </c>
      <c r="P51" s="173">
        <v>0</v>
      </c>
      <c r="Q51" s="173">
        <v>7</v>
      </c>
      <c r="R51" s="173">
        <v>0</v>
      </c>
      <c r="S51" s="173">
        <v>48</v>
      </c>
      <c r="T51" s="173">
        <v>54</v>
      </c>
      <c r="U51" s="173">
        <v>6</v>
      </c>
      <c r="V51" s="173">
        <v>0</v>
      </c>
      <c r="W51" s="173">
        <v>8</v>
      </c>
      <c r="X51" s="173">
        <v>0</v>
      </c>
      <c r="Y51" s="173">
        <v>0</v>
      </c>
      <c r="Z51" s="173">
        <v>0</v>
      </c>
      <c r="AA51" s="173">
        <v>0</v>
      </c>
      <c r="AB51" s="173">
        <v>0</v>
      </c>
      <c r="AC51" s="173">
        <v>0</v>
      </c>
      <c r="AD51" s="173">
        <v>4</v>
      </c>
      <c r="AE51" s="173">
        <v>53</v>
      </c>
      <c r="AF51" s="178">
        <v>3276</v>
      </c>
      <c r="AG51" s="179">
        <v>1334</v>
      </c>
      <c r="AH51" s="176">
        <v>145.57721139430285</v>
      </c>
      <c r="AI51" s="177"/>
    </row>
    <row r="52" spans="1:84" ht="23.1" customHeight="1" x14ac:dyDescent="0.3">
      <c r="B52" s="171">
        <v>39</v>
      </c>
      <c r="C52" s="172" t="s">
        <v>133</v>
      </c>
      <c r="D52" s="173">
        <v>1690</v>
      </c>
      <c r="E52" s="173">
        <v>832</v>
      </c>
      <c r="F52" s="173">
        <v>9</v>
      </c>
      <c r="G52" s="173">
        <v>12</v>
      </c>
      <c r="H52" s="173">
        <v>0</v>
      </c>
      <c r="I52" s="173">
        <v>8</v>
      </c>
      <c r="J52" s="173">
        <v>2</v>
      </c>
      <c r="K52" s="173">
        <v>1</v>
      </c>
      <c r="L52" s="173">
        <v>1</v>
      </c>
      <c r="M52" s="173">
        <v>1</v>
      </c>
      <c r="N52" s="173">
        <v>1</v>
      </c>
      <c r="O52" s="173">
        <v>0</v>
      </c>
      <c r="P52" s="173">
        <v>0</v>
      </c>
      <c r="Q52" s="173">
        <v>3</v>
      </c>
      <c r="R52" s="173">
        <v>0</v>
      </c>
      <c r="S52" s="173">
        <v>15</v>
      </c>
      <c r="T52" s="173">
        <v>8</v>
      </c>
      <c r="U52" s="173">
        <v>0</v>
      </c>
      <c r="V52" s="173">
        <v>0</v>
      </c>
      <c r="W52" s="173">
        <v>0</v>
      </c>
      <c r="X52" s="173">
        <v>1</v>
      </c>
      <c r="Y52" s="173">
        <v>0</v>
      </c>
      <c r="Z52" s="173">
        <v>0</v>
      </c>
      <c r="AA52" s="173">
        <v>0</v>
      </c>
      <c r="AB52" s="173">
        <v>0</v>
      </c>
      <c r="AC52" s="173">
        <v>0</v>
      </c>
      <c r="AD52" s="173">
        <v>4</v>
      </c>
      <c r="AE52" s="173">
        <v>100</v>
      </c>
      <c r="AF52" s="178">
        <v>2688</v>
      </c>
      <c r="AG52" s="179">
        <v>1092</v>
      </c>
      <c r="AH52" s="176">
        <v>146.15384615384613</v>
      </c>
      <c r="AI52" s="177"/>
    </row>
    <row r="53" spans="1:84" ht="23.1" customHeight="1" thickBot="1" x14ac:dyDescent="0.35">
      <c r="B53" s="188" t="s">
        <v>134</v>
      </c>
      <c r="C53" s="189"/>
      <c r="D53" s="190">
        <v>4458</v>
      </c>
      <c r="E53" s="190">
        <v>1102</v>
      </c>
      <c r="F53" s="190">
        <v>17</v>
      </c>
      <c r="G53" s="190">
        <v>31</v>
      </c>
      <c r="H53" s="190">
        <v>0</v>
      </c>
      <c r="I53" s="190">
        <v>11</v>
      </c>
      <c r="J53" s="190">
        <v>22</v>
      </c>
      <c r="K53" s="190">
        <v>2</v>
      </c>
      <c r="L53" s="190">
        <v>5</v>
      </c>
      <c r="M53" s="190">
        <v>4</v>
      </c>
      <c r="N53" s="190">
        <v>1</v>
      </c>
      <c r="O53" s="190">
        <v>0</v>
      </c>
      <c r="P53" s="190">
        <v>0</v>
      </c>
      <c r="Q53" s="190">
        <v>10</v>
      </c>
      <c r="R53" s="190">
        <v>0</v>
      </c>
      <c r="S53" s="190">
        <v>63</v>
      </c>
      <c r="T53" s="190">
        <v>62</v>
      </c>
      <c r="U53" s="190">
        <v>6</v>
      </c>
      <c r="V53" s="190">
        <v>0</v>
      </c>
      <c r="W53" s="190">
        <v>8</v>
      </c>
      <c r="X53" s="190">
        <v>1</v>
      </c>
      <c r="Y53" s="190">
        <v>0</v>
      </c>
      <c r="Z53" s="190">
        <v>0</v>
      </c>
      <c r="AA53" s="190">
        <v>0</v>
      </c>
      <c r="AB53" s="190">
        <v>0</v>
      </c>
      <c r="AC53" s="190">
        <v>0</v>
      </c>
      <c r="AD53" s="190">
        <v>8</v>
      </c>
      <c r="AE53" s="190">
        <v>153</v>
      </c>
      <c r="AF53" s="191">
        <v>5964</v>
      </c>
      <c r="AG53" s="192">
        <v>2426</v>
      </c>
      <c r="AH53" s="193">
        <v>145.83676834295136</v>
      </c>
      <c r="AI53" s="177"/>
    </row>
    <row r="54" spans="1:84" ht="23.25" customHeight="1" thickBot="1" x14ac:dyDescent="0.35">
      <c r="B54" s="194" t="s">
        <v>135</v>
      </c>
      <c r="C54" s="195"/>
      <c r="D54" s="196">
        <v>478127</v>
      </c>
      <c r="E54" s="196">
        <v>161114</v>
      </c>
      <c r="F54" s="196">
        <v>18025</v>
      </c>
      <c r="G54" s="196">
        <v>16527</v>
      </c>
      <c r="H54" s="196">
        <v>24</v>
      </c>
      <c r="I54" s="196">
        <v>11188</v>
      </c>
      <c r="J54" s="196">
        <v>5721</v>
      </c>
      <c r="K54" s="196">
        <v>3691</v>
      </c>
      <c r="L54" s="196">
        <v>5226</v>
      </c>
      <c r="M54" s="196">
        <v>2447</v>
      </c>
      <c r="N54" s="196">
        <v>2157</v>
      </c>
      <c r="O54" s="196">
        <v>0</v>
      </c>
      <c r="P54" s="196">
        <v>0</v>
      </c>
      <c r="Q54" s="196">
        <v>1888</v>
      </c>
      <c r="R54" s="196">
        <v>0</v>
      </c>
      <c r="S54" s="196">
        <v>133616</v>
      </c>
      <c r="T54" s="196">
        <v>26345</v>
      </c>
      <c r="U54" s="196">
        <v>6086</v>
      </c>
      <c r="V54" s="196">
        <v>4734</v>
      </c>
      <c r="W54" s="196">
        <v>71</v>
      </c>
      <c r="X54" s="196">
        <v>1114</v>
      </c>
      <c r="Y54" s="196">
        <v>9933</v>
      </c>
      <c r="Z54" s="196">
        <v>8267</v>
      </c>
      <c r="AA54" s="196">
        <v>2819</v>
      </c>
      <c r="AB54" s="196">
        <v>2755</v>
      </c>
      <c r="AC54" s="196">
        <v>1045</v>
      </c>
      <c r="AD54" s="196">
        <v>5376</v>
      </c>
      <c r="AE54" s="197">
        <v>154493</v>
      </c>
      <c r="AF54" s="198"/>
      <c r="AG54" s="199"/>
      <c r="AH54" s="200"/>
    </row>
    <row r="55" spans="1:84" ht="25.5" customHeight="1" thickBot="1" x14ac:dyDescent="0.35">
      <c r="B55" s="201" t="s">
        <v>136</v>
      </c>
      <c r="C55" s="202"/>
      <c r="D55" s="203">
        <v>181545</v>
      </c>
      <c r="E55" s="203">
        <v>85587</v>
      </c>
      <c r="F55" s="203">
        <v>4722</v>
      </c>
      <c r="G55" s="203">
        <v>5165</v>
      </c>
      <c r="H55" s="203">
        <v>49</v>
      </c>
      <c r="I55" s="203">
        <v>369</v>
      </c>
      <c r="J55" s="203">
        <v>1011</v>
      </c>
      <c r="K55" s="203">
        <v>1472</v>
      </c>
      <c r="L55" s="203">
        <v>0</v>
      </c>
      <c r="M55" s="203">
        <v>0</v>
      </c>
      <c r="N55" s="203">
        <v>0</v>
      </c>
      <c r="O55" s="203">
        <v>0</v>
      </c>
      <c r="P55" s="203">
        <v>0</v>
      </c>
      <c r="Q55" s="203">
        <v>523</v>
      </c>
      <c r="R55" s="203">
        <v>8</v>
      </c>
      <c r="S55" s="203">
        <v>39649</v>
      </c>
      <c r="T55" s="203">
        <v>12509</v>
      </c>
      <c r="U55" s="203">
        <v>2758</v>
      </c>
      <c r="V55" s="203">
        <v>2519</v>
      </c>
      <c r="W55" s="203">
        <v>80</v>
      </c>
      <c r="X55" s="203">
        <v>2572</v>
      </c>
      <c r="Y55" s="203">
        <v>0</v>
      </c>
      <c r="Z55" s="203">
        <v>1792</v>
      </c>
      <c r="AA55" s="203">
        <v>789</v>
      </c>
      <c r="AB55" s="203">
        <v>969</v>
      </c>
      <c r="AC55" s="203">
        <v>0</v>
      </c>
      <c r="AD55" s="203">
        <v>1350</v>
      </c>
      <c r="AE55" s="204">
        <v>138445</v>
      </c>
      <c r="AF55" s="205"/>
      <c r="AG55" s="206"/>
      <c r="AH55" s="207"/>
    </row>
    <row r="56" spans="1:84" s="141" customFormat="1" ht="23.1" customHeight="1" thickBot="1" x14ac:dyDescent="0.35">
      <c r="A56" s="208"/>
      <c r="B56" s="209" t="s">
        <v>64</v>
      </c>
      <c r="C56" s="210"/>
      <c r="D56" s="211">
        <v>163.36555674901541</v>
      </c>
      <c r="E56" s="211">
        <v>88.245878462850669</v>
      </c>
      <c r="F56" s="211">
        <v>281.72384582803898</v>
      </c>
      <c r="G56" s="211">
        <v>219.98063891577928</v>
      </c>
      <c r="H56" s="211">
        <v>-51.020408163265309</v>
      </c>
      <c r="I56" s="211">
        <v>2931.9783197831975</v>
      </c>
      <c r="J56" s="211">
        <v>465.87537091988133</v>
      </c>
      <c r="K56" s="211">
        <v>150.74728260869566</v>
      </c>
      <c r="L56" s="211" t="s">
        <v>82</v>
      </c>
      <c r="M56" s="211" t="s">
        <v>82</v>
      </c>
      <c r="N56" s="211" t="s">
        <v>82</v>
      </c>
      <c r="O56" s="211" t="s">
        <v>82</v>
      </c>
      <c r="P56" s="211" t="s">
        <v>82</v>
      </c>
      <c r="Q56" s="211">
        <v>260.99426386233267</v>
      </c>
      <c r="R56" s="211">
        <v>-100</v>
      </c>
      <c r="S56" s="211">
        <v>236.99714999117253</v>
      </c>
      <c r="T56" s="211">
        <v>110.60836197937485</v>
      </c>
      <c r="U56" s="211">
        <v>120.66715010877446</v>
      </c>
      <c r="V56" s="211">
        <v>87.931718936085744</v>
      </c>
      <c r="W56" s="211">
        <v>-11.25</v>
      </c>
      <c r="X56" s="211">
        <v>-56.687402799377921</v>
      </c>
      <c r="Y56" s="211" t="s">
        <v>82</v>
      </c>
      <c r="Z56" s="211">
        <v>361.328125</v>
      </c>
      <c r="AA56" s="211">
        <v>257.28770595690747</v>
      </c>
      <c r="AB56" s="211">
        <v>184.31372549019608</v>
      </c>
      <c r="AC56" s="211" t="s">
        <v>82</v>
      </c>
      <c r="AD56" s="211">
        <v>298.22222222222223</v>
      </c>
      <c r="AE56" s="211">
        <v>11.591606775253711</v>
      </c>
      <c r="AF56" s="212"/>
      <c r="AG56" s="213"/>
      <c r="AH56" s="214"/>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1062789</v>
      </c>
      <c r="AG57" s="218">
        <v>483883</v>
      </c>
      <c r="AH57" s="219">
        <v>119.6375983450545</v>
      </c>
    </row>
    <row r="58" spans="1:84"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4" ht="17.7" customHeight="1" x14ac:dyDescent="0.3">
      <c r="B59" s="223"/>
      <c r="C59" s="133" t="s">
        <v>79</v>
      </c>
      <c r="D59" s="133"/>
      <c r="E59" s="104"/>
      <c r="F59" s="104"/>
      <c r="G59" s="104"/>
      <c r="H59" s="104"/>
      <c r="I59" s="104"/>
      <c r="J59" s="104"/>
      <c r="K59" s="104"/>
      <c r="L59" s="104"/>
      <c r="M59" s="104"/>
      <c r="N59" s="104"/>
    </row>
    <row r="60" spans="1:84" ht="17.7" customHeight="1" x14ac:dyDescent="0.3">
      <c r="C60" s="133" t="s">
        <v>138</v>
      </c>
      <c r="D60" s="224"/>
      <c r="E60" s="104"/>
      <c r="F60" s="104"/>
      <c r="G60" s="104"/>
      <c r="H60" s="220"/>
      <c r="I60" s="225"/>
      <c r="J60" s="104"/>
      <c r="K60" s="104"/>
      <c r="L60" s="104"/>
      <c r="M60" s="104"/>
      <c r="N60" s="104"/>
      <c r="O60" s="104"/>
    </row>
    <row r="61" spans="1:84" ht="17.7" customHeight="1" x14ac:dyDescent="0.3">
      <c r="C61" s="135" t="s">
        <v>139</v>
      </c>
      <c r="D61" s="226"/>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8" priority="3" rank="5"/>
  </conditionalFormatting>
  <conditionalFormatting sqref="AH17:AH23 AH33:AH37 AH40:AH43 AH46:AH48 AH51 AH26:AH30 AH8:AH14">
    <cfRule type="top10" dxfId="7" priority="1" bottom="1" rank="5"/>
    <cfRule type="top10" dxfId="6" priority="2" rank="5"/>
  </conditionalFormatting>
  <printOptions horizontalCentered="1" verticalCentered="1"/>
  <pageMargins left="0" right="0" top="0" bottom="0" header="0" footer="0"/>
  <pageSetup paperSize="512" scale="2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8B77-4E57-4794-8A07-86316C2F51EE}">
  <sheetPr>
    <pageSetUpPr fitToPage="1"/>
  </sheetPr>
  <dimension ref="A1:CG63"/>
  <sheetViews>
    <sheetView showGridLines="0" zoomScale="70" zoomScaleNormal="70" zoomScaleSheetLayoutView="100" workbookViewId="0">
      <pane xSplit="3" ySplit="7" topLeftCell="D8" activePane="bottomRight" state="frozen"/>
      <selection activeCell="AC51" sqref="AC51"/>
      <selection pane="topRight" activeCell="AC51" sqref="AC51"/>
      <selection pane="bottomLeft" activeCell="AC51" sqref="AC51"/>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9" width="9.33203125" style="8"/>
    <col min="40" max="40" width="12" style="8" bestFit="1" customWidth="1"/>
    <col min="41" max="41" width="9.44140625" style="8" bestFit="1" customWidth="1"/>
    <col min="42" max="42" width="12" style="8" bestFit="1" customWidth="1"/>
    <col min="43" max="43" width="11.33203125" style="8" bestFit="1" customWidth="1"/>
    <col min="44" max="51" width="9.44140625" style="8" bestFit="1" customWidth="1"/>
    <col min="52" max="52" width="11.33203125" style="8" bestFit="1" customWidth="1"/>
    <col min="53" max="55" width="9.44140625" style="8" bestFit="1" customWidth="1"/>
    <col min="56" max="56" width="10.6640625" style="8" bestFit="1" customWidth="1"/>
    <col min="57" max="57" width="9.44140625" style="8" bestFit="1" customWidth="1"/>
    <col min="58" max="58" width="12.44140625" style="8" bestFit="1" customWidth="1"/>
    <col min="59" max="59" width="13.33203125" style="8" bestFit="1" customWidth="1"/>
    <col min="60" max="60" width="9.33203125" style="8"/>
    <col min="61" max="61" width="3" style="8" customWidth="1"/>
    <col min="62" max="16384" width="9.33203125" style="8"/>
  </cols>
  <sheetData>
    <row r="1" spans="1:35" ht="9.75" customHeight="1" x14ac:dyDescent="0.3"/>
    <row r="2" spans="1:35" s="460" customFormat="1" ht="22.5" customHeight="1" x14ac:dyDescent="0.3">
      <c r="A2" s="459"/>
      <c r="B2" s="142" t="s">
        <v>298</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5" s="460" customFormat="1" ht="22.5" customHeight="1" x14ac:dyDescent="0.3">
      <c r="A3" s="459"/>
      <c r="B3" s="142" t="s">
        <v>1</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135</v>
      </c>
      <c r="E8" s="173">
        <v>626</v>
      </c>
      <c r="F8" s="173">
        <v>113</v>
      </c>
      <c r="G8" s="173">
        <v>15</v>
      </c>
      <c r="H8" s="173">
        <v>0</v>
      </c>
      <c r="I8" s="173">
        <v>26</v>
      </c>
      <c r="J8" s="173">
        <v>22</v>
      </c>
      <c r="K8" s="173">
        <v>0</v>
      </c>
      <c r="L8" s="173">
        <v>4</v>
      </c>
      <c r="M8" s="173">
        <v>18</v>
      </c>
      <c r="N8" s="173">
        <v>8</v>
      </c>
      <c r="O8" s="173">
        <v>0</v>
      </c>
      <c r="P8" s="173">
        <v>0</v>
      </c>
      <c r="Q8" s="173">
        <v>1</v>
      </c>
      <c r="R8" s="173">
        <v>0</v>
      </c>
      <c r="S8" s="173">
        <v>64</v>
      </c>
      <c r="T8" s="173">
        <v>15</v>
      </c>
      <c r="U8" s="173">
        <v>1</v>
      </c>
      <c r="V8" s="173">
        <v>0</v>
      </c>
      <c r="W8" s="173">
        <v>0</v>
      </c>
      <c r="X8" s="173">
        <v>0</v>
      </c>
      <c r="Y8" s="173">
        <v>0</v>
      </c>
      <c r="Z8" s="173">
        <v>0</v>
      </c>
      <c r="AA8" s="173">
        <v>55</v>
      </c>
      <c r="AB8" s="173">
        <v>14</v>
      </c>
      <c r="AC8" s="173">
        <v>3</v>
      </c>
      <c r="AD8" s="173">
        <v>5</v>
      </c>
      <c r="AE8" s="173">
        <v>26</v>
      </c>
      <c r="AF8" s="174">
        <v>1151</v>
      </c>
      <c r="AG8" s="175">
        <v>349</v>
      </c>
      <c r="AH8" s="176">
        <v>229.7994269340974</v>
      </c>
      <c r="AI8" s="177"/>
    </row>
    <row r="9" spans="1:35" ht="23.1" customHeight="1" x14ac:dyDescent="0.3">
      <c r="B9" s="171">
        <v>2</v>
      </c>
      <c r="C9" s="172" t="s">
        <v>90</v>
      </c>
      <c r="D9" s="173">
        <v>15159</v>
      </c>
      <c r="E9" s="173">
        <v>21032</v>
      </c>
      <c r="F9" s="173">
        <v>6151</v>
      </c>
      <c r="G9" s="173">
        <v>6577</v>
      </c>
      <c r="H9" s="173">
        <v>0</v>
      </c>
      <c r="I9" s="173">
        <v>4048</v>
      </c>
      <c r="J9" s="173">
        <v>1641</v>
      </c>
      <c r="K9" s="173">
        <v>48</v>
      </c>
      <c r="L9" s="173">
        <v>3455</v>
      </c>
      <c r="M9" s="173">
        <v>1063</v>
      </c>
      <c r="N9" s="173">
        <v>1866</v>
      </c>
      <c r="O9" s="173">
        <v>0</v>
      </c>
      <c r="P9" s="173">
        <v>0</v>
      </c>
      <c r="Q9" s="173">
        <v>782</v>
      </c>
      <c r="R9" s="173">
        <v>0</v>
      </c>
      <c r="S9" s="173">
        <v>13393</v>
      </c>
      <c r="T9" s="173">
        <v>956</v>
      </c>
      <c r="U9" s="173">
        <v>562</v>
      </c>
      <c r="V9" s="173">
        <v>2550</v>
      </c>
      <c r="W9" s="173">
        <v>1</v>
      </c>
      <c r="X9" s="173">
        <v>808</v>
      </c>
      <c r="Y9" s="173">
        <v>70</v>
      </c>
      <c r="Z9" s="173">
        <v>4</v>
      </c>
      <c r="AA9" s="173">
        <v>1736</v>
      </c>
      <c r="AB9" s="173">
        <v>1281</v>
      </c>
      <c r="AC9" s="173">
        <v>674</v>
      </c>
      <c r="AD9" s="173">
        <v>2671</v>
      </c>
      <c r="AE9" s="173">
        <v>68439</v>
      </c>
      <c r="AF9" s="174">
        <v>154967</v>
      </c>
      <c r="AG9" s="175">
        <v>124849</v>
      </c>
      <c r="AH9" s="176">
        <v>24.123541237815278</v>
      </c>
      <c r="AI9" s="177"/>
    </row>
    <row r="10" spans="1:35" ht="23.1" customHeight="1" x14ac:dyDescent="0.3">
      <c r="B10" s="171">
        <v>3</v>
      </c>
      <c r="C10" s="172" t="s">
        <v>91</v>
      </c>
      <c r="D10" s="173">
        <v>9459</v>
      </c>
      <c r="E10" s="173">
        <v>3247</v>
      </c>
      <c r="F10" s="173">
        <v>218</v>
      </c>
      <c r="G10" s="173">
        <v>66</v>
      </c>
      <c r="H10" s="173">
        <v>0</v>
      </c>
      <c r="I10" s="173">
        <v>204</v>
      </c>
      <c r="J10" s="173">
        <v>75</v>
      </c>
      <c r="K10" s="173">
        <v>23</v>
      </c>
      <c r="L10" s="173">
        <v>5</v>
      </c>
      <c r="M10" s="173">
        <v>12</v>
      </c>
      <c r="N10" s="173">
        <v>34</v>
      </c>
      <c r="O10" s="173">
        <v>0</v>
      </c>
      <c r="P10" s="173">
        <v>0</v>
      </c>
      <c r="Q10" s="173">
        <v>23</v>
      </c>
      <c r="R10" s="173">
        <v>0</v>
      </c>
      <c r="S10" s="173">
        <v>2263</v>
      </c>
      <c r="T10" s="173">
        <v>642</v>
      </c>
      <c r="U10" s="173">
        <v>26</v>
      </c>
      <c r="V10" s="173">
        <v>5</v>
      </c>
      <c r="W10" s="173">
        <v>2</v>
      </c>
      <c r="X10" s="173">
        <v>1</v>
      </c>
      <c r="Y10" s="173">
        <v>13</v>
      </c>
      <c r="Z10" s="173">
        <v>24</v>
      </c>
      <c r="AA10" s="173">
        <v>4</v>
      </c>
      <c r="AB10" s="173">
        <v>3</v>
      </c>
      <c r="AC10" s="173">
        <v>0</v>
      </c>
      <c r="AD10" s="173">
        <v>45</v>
      </c>
      <c r="AE10" s="173">
        <v>4474</v>
      </c>
      <c r="AF10" s="178">
        <v>20868</v>
      </c>
      <c r="AG10" s="179">
        <v>7827</v>
      </c>
      <c r="AH10" s="176">
        <v>166.61556151782293</v>
      </c>
      <c r="AI10" s="177"/>
    </row>
    <row r="11" spans="1:35" ht="23.1" customHeight="1" x14ac:dyDescent="0.3">
      <c r="B11" s="171">
        <v>4</v>
      </c>
      <c r="C11" s="172" t="s">
        <v>92</v>
      </c>
      <c r="D11" s="173">
        <v>16306</v>
      </c>
      <c r="E11" s="173">
        <v>13193</v>
      </c>
      <c r="F11" s="173">
        <v>2003</v>
      </c>
      <c r="G11" s="173">
        <v>744</v>
      </c>
      <c r="H11" s="173">
        <v>0</v>
      </c>
      <c r="I11" s="173">
        <v>1373</v>
      </c>
      <c r="J11" s="173">
        <v>837</v>
      </c>
      <c r="K11" s="173">
        <v>104</v>
      </c>
      <c r="L11" s="173">
        <v>32</v>
      </c>
      <c r="M11" s="173">
        <v>309</v>
      </c>
      <c r="N11" s="173">
        <v>16</v>
      </c>
      <c r="O11" s="173">
        <v>0</v>
      </c>
      <c r="P11" s="173">
        <v>0</v>
      </c>
      <c r="Q11" s="173">
        <v>102</v>
      </c>
      <c r="R11" s="173">
        <v>0</v>
      </c>
      <c r="S11" s="173">
        <v>55791</v>
      </c>
      <c r="T11" s="173">
        <v>5772</v>
      </c>
      <c r="U11" s="173">
        <v>2056</v>
      </c>
      <c r="V11" s="173">
        <v>1164</v>
      </c>
      <c r="W11" s="173">
        <v>0</v>
      </c>
      <c r="X11" s="173">
        <v>6</v>
      </c>
      <c r="Y11" s="173">
        <v>1</v>
      </c>
      <c r="Z11" s="173">
        <v>2</v>
      </c>
      <c r="AA11" s="173">
        <v>25</v>
      </c>
      <c r="AB11" s="173">
        <v>11</v>
      </c>
      <c r="AC11" s="173">
        <v>2</v>
      </c>
      <c r="AD11" s="173">
        <v>139</v>
      </c>
      <c r="AE11" s="173">
        <v>9859</v>
      </c>
      <c r="AF11" s="178">
        <v>109847</v>
      </c>
      <c r="AG11" s="179">
        <v>67758</v>
      </c>
      <c r="AH11" s="176">
        <v>62.11665043242126</v>
      </c>
      <c r="AI11" s="177"/>
    </row>
    <row r="12" spans="1:35" ht="23.1" customHeight="1" x14ac:dyDescent="0.3">
      <c r="B12" s="171">
        <v>5</v>
      </c>
      <c r="C12" s="172" t="s">
        <v>93</v>
      </c>
      <c r="D12" s="173">
        <v>4967</v>
      </c>
      <c r="E12" s="173">
        <v>3560</v>
      </c>
      <c r="F12" s="173">
        <v>644</v>
      </c>
      <c r="G12" s="173">
        <v>137</v>
      </c>
      <c r="H12" s="173">
        <v>0</v>
      </c>
      <c r="I12" s="173">
        <v>316</v>
      </c>
      <c r="J12" s="173">
        <v>138</v>
      </c>
      <c r="K12" s="173">
        <v>24</v>
      </c>
      <c r="L12" s="173">
        <v>26</v>
      </c>
      <c r="M12" s="173">
        <v>14</v>
      </c>
      <c r="N12" s="173">
        <v>219</v>
      </c>
      <c r="O12" s="173">
        <v>0</v>
      </c>
      <c r="P12" s="173">
        <v>0</v>
      </c>
      <c r="Q12" s="173">
        <v>7</v>
      </c>
      <c r="R12" s="173">
        <v>0</v>
      </c>
      <c r="S12" s="173">
        <v>286</v>
      </c>
      <c r="T12" s="173">
        <v>61</v>
      </c>
      <c r="U12" s="173">
        <v>4</v>
      </c>
      <c r="V12" s="173">
        <v>3</v>
      </c>
      <c r="W12" s="173">
        <v>0</v>
      </c>
      <c r="X12" s="173">
        <v>2</v>
      </c>
      <c r="Y12" s="173">
        <v>0</v>
      </c>
      <c r="Z12" s="173">
        <v>0</v>
      </c>
      <c r="AA12" s="173">
        <v>1</v>
      </c>
      <c r="AB12" s="173">
        <v>4</v>
      </c>
      <c r="AC12" s="173">
        <v>0</v>
      </c>
      <c r="AD12" s="173">
        <v>5</v>
      </c>
      <c r="AE12" s="173">
        <v>1950</v>
      </c>
      <c r="AF12" s="178">
        <v>12368</v>
      </c>
      <c r="AG12" s="179">
        <v>7632</v>
      </c>
      <c r="AH12" s="176">
        <v>62.054507337526211</v>
      </c>
      <c r="AI12" s="177"/>
    </row>
    <row r="13" spans="1:35" ht="23.1" customHeight="1" x14ac:dyDescent="0.3">
      <c r="B13" s="171">
        <v>6</v>
      </c>
      <c r="C13" s="172" t="s">
        <v>94</v>
      </c>
      <c r="D13" s="173">
        <v>8481</v>
      </c>
      <c r="E13" s="173">
        <v>1797</v>
      </c>
      <c r="F13" s="173">
        <v>190</v>
      </c>
      <c r="G13" s="173">
        <v>42</v>
      </c>
      <c r="H13" s="173">
        <v>0</v>
      </c>
      <c r="I13" s="173">
        <v>138</v>
      </c>
      <c r="J13" s="173">
        <v>36</v>
      </c>
      <c r="K13" s="173">
        <v>2</v>
      </c>
      <c r="L13" s="173">
        <v>1</v>
      </c>
      <c r="M13" s="173">
        <v>5</v>
      </c>
      <c r="N13" s="173">
        <v>0</v>
      </c>
      <c r="O13" s="173">
        <v>0</v>
      </c>
      <c r="P13" s="173">
        <v>0</v>
      </c>
      <c r="Q13" s="173">
        <v>4</v>
      </c>
      <c r="R13" s="173">
        <v>0</v>
      </c>
      <c r="S13" s="173">
        <v>2652</v>
      </c>
      <c r="T13" s="173">
        <v>68</v>
      </c>
      <c r="U13" s="173">
        <v>14</v>
      </c>
      <c r="V13" s="173">
        <v>0</v>
      </c>
      <c r="W13" s="173">
        <v>0</v>
      </c>
      <c r="X13" s="173">
        <v>3</v>
      </c>
      <c r="Y13" s="173">
        <v>1</v>
      </c>
      <c r="Z13" s="173">
        <v>1</v>
      </c>
      <c r="AA13" s="173">
        <v>0</v>
      </c>
      <c r="AB13" s="173">
        <v>3</v>
      </c>
      <c r="AC13" s="173">
        <v>0</v>
      </c>
      <c r="AD13" s="173">
        <v>5</v>
      </c>
      <c r="AE13" s="173">
        <v>835</v>
      </c>
      <c r="AF13" s="178">
        <v>14278</v>
      </c>
      <c r="AG13" s="179">
        <v>10559</v>
      </c>
      <c r="AH13" s="176">
        <v>35.221138365375509</v>
      </c>
      <c r="AI13" s="177"/>
    </row>
    <row r="14" spans="1:35" ht="23.1" customHeight="1" x14ac:dyDescent="0.3">
      <c r="B14" s="171">
        <v>7</v>
      </c>
      <c r="C14" s="172" t="s">
        <v>95</v>
      </c>
      <c r="D14" s="173">
        <v>648</v>
      </c>
      <c r="E14" s="173">
        <v>366</v>
      </c>
      <c r="F14" s="173">
        <v>27</v>
      </c>
      <c r="G14" s="173">
        <v>13</v>
      </c>
      <c r="H14" s="173">
        <v>0</v>
      </c>
      <c r="I14" s="173">
        <v>40</v>
      </c>
      <c r="J14" s="173">
        <v>11</v>
      </c>
      <c r="K14" s="173">
        <v>1</v>
      </c>
      <c r="L14" s="173">
        <v>1</v>
      </c>
      <c r="M14" s="173">
        <v>3</v>
      </c>
      <c r="N14" s="173">
        <v>0</v>
      </c>
      <c r="O14" s="173">
        <v>0</v>
      </c>
      <c r="P14" s="173">
        <v>0</v>
      </c>
      <c r="Q14" s="173">
        <v>0</v>
      </c>
      <c r="R14" s="173">
        <v>0</v>
      </c>
      <c r="S14" s="173">
        <v>899</v>
      </c>
      <c r="T14" s="173">
        <v>109</v>
      </c>
      <c r="U14" s="173">
        <v>13</v>
      </c>
      <c r="V14" s="173">
        <v>0</v>
      </c>
      <c r="W14" s="173">
        <v>0</v>
      </c>
      <c r="X14" s="173">
        <v>1</v>
      </c>
      <c r="Y14" s="173">
        <v>4</v>
      </c>
      <c r="Z14" s="173">
        <v>0</v>
      </c>
      <c r="AA14" s="173">
        <v>0</v>
      </c>
      <c r="AB14" s="173">
        <v>2</v>
      </c>
      <c r="AC14" s="173">
        <v>0</v>
      </c>
      <c r="AD14" s="173">
        <v>1</v>
      </c>
      <c r="AE14" s="173">
        <v>998</v>
      </c>
      <c r="AF14" s="178">
        <v>3137</v>
      </c>
      <c r="AG14" s="179">
        <v>2402</v>
      </c>
      <c r="AH14" s="176">
        <v>30.599500416319735</v>
      </c>
      <c r="AI14" s="177"/>
    </row>
    <row r="15" spans="1:35" ht="23.1" customHeight="1" x14ac:dyDescent="0.3">
      <c r="B15" s="171">
        <v>8</v>
      </c>
      <c r="C15" s="172" t="s">
        <v>96</v>
      </c>
      <c r="D15" s="173">
        <v>3407</v>
      </c>
      <c r="E15" s="173">
        <v>13573</v>
      </c>
      <c r="F15" s="173">
        <v>3037</v>
      </c>
      <c r="G15" s="173">
        <v>2666</v>
      </c>
      <c r="H15" s="173">
        <v>0</v>
      </c>
      <c r="I15" s="173">
        <v>888</v>
      </c>
      <c r="J15" s="173">
        <v>112</v>
      </c>
      <c r="K15" s="173">
        <v>58</v>
      </c>
      <c r="L15" s="173">
        <v>593</v>
      </c>
      <c r="M15" s="173">
        <v>409</v>
      </c>
      <c r="N15" s="173">
        <v>141</v>
      </c>
      <c r="O15" s="173">
        <v>0</v>
      </c>
      <c r="P15" s="173">
        <v>0</v>
      </c>
      <c r="Q15" s="173">
        <v>184</v>
      </c>
      <c r="R15" s="173">
        <v>0</v>
      </c>
      <c r="S15" s="173">
        <v>7247</v>
      </c>
      <c r="T15" s="173">
        <v>142</v>
      </c>
      <c r="U15" s="173">
        <v>357</v>
      </c>
      <c r="V15" s="173">
        <v>486</v>
      </c>
      <c r="W15" s="173">
        <v>0</v>
      </c>
      <c r="X15" s="173">
        <v>220</v>
      </c>
      <c r="Y15" s="173">
        <v>2</v>
      </c>
      <c r="Z15" s="173">
        <v>489</v>
      </c>
      <c r="AA15" s="173">
        <v>613</v>
      </c>
      <c r="AB15" s="173">
        <v>407</v>
      </c>
      <c r="AC15" s="173">
        <v>45</v>
      </c>
      <c r="AD15" s="173">
        <v>912</v>
      </c>
      <c r="AE15" s="173">
        <v>89</v>
      </c>
      <c r="AF15" s="178">
        <v>36077</v>
      </c>
      <c r="AG15" s="179">
        <v>27929</v>
      </c>
      <c r="AH15" s="176">
        <v>29.173976869920153</v>
      </c>
      <c r="AI15" s="177"/>
    </row>
    <row r="16" spans="1:35" ht="23.1" customHeight="1" x14ac:dyDescent="0.3">
      <c r="B16" s="180" t="s">
        <v>97</v>
      </c>
      <c r="C16" s="181"/>
      <c r="D16" s="182">
        <v>58562</v>
      </c>
      <c r="E16" s="182">
        <v>57394</v>
      </c>
      <c r="F16" s="182">
        <v>12383</v>
      </c>
      <c r="G16" s="182">
        <v>10260</v>
      </c>
      <c r="H16" s="182">
        <v>0</v>
      </c>
      <c r="I16" s="182">
        <v>7033</v>
      </c>
      <c r="J16" s="182">
        <v>2872</v>
      </c>
      <c r="K16" s="182">
        <v>260</v>
      </c>
      <c r="L16" s="182">
        <v>4117</v>
      </c>
      <c r="M16" s="182">
        <v>1833</v>
      </c>
      <c r="N16" s="182">
        <v>2284</v>
      </c>
      <c r="O16" s="182">
        <v>0</v>
      </c>
      <c r="P16" s="182">
        <v>0</v>
      </c>
      <c r="Q16" s="182">
        <v>1103</v>
      </c>
      <c r="R16" s="182">
        <v>0</v>
      </c>
      <c r="S16" s="182">
        <v>82595</v>
      </c>
      <c r="T16" s="182">
        <v>7765</v>
      </c>
      <c r="U16" s="182">
        <v>3033</v>
      </c>
      <c r="V16" s="182">
        <v>4208</v>
      </c>
      <c r="W16" s="182">
        <v>3</v>
      </c>
      <c r="X16" s="182">
        <v>1041</v>
      </c>
      <c r="Y16" s="182">
        <v>91</v>
      </c>
      <c r="Z16" s="182">
        <v>520</v>
      </c>
      <c r="AA16" s="182">
        <v>2434</v>
      </c>
      <c r="AB16" s="182">
        <v>1725</v>
      </c>
      <c r="AC16" s="182">
        <v>724</v>
      </c>
      <c r="AD16" s="182">
        <v>3783</v>
      </c>
      <c r="AE16" s="182">
        <v>86670</v>
      </c>
      <c r="AF16" s="183">
        <v>352693</v>
      </c>
      <c r="AG16" s="183">
        <v>249305</v>
      </c>
      <c r="AH16" s="184">
        <v>41.470487956519122</v>
      </c>
      <c r="AI16" s="177"/>
    </row>
    <row r="17" spans="2:35" ht="23.1" customHeight="1" x14ac:dyDescent="0.3">
      <c r="B17" s="171">
        <v>9</v>
      </c>
      <c r="C17" s="172" t="s">
        <v>98</v>
      </c>
      <c r="D17" s="173">
        <v>0</v>
      </c>
      <c r="E17" s="173">
        <v>1</v>
      </c>
      <c r="F17" s="173">
        <v>0</v>
      </c>
      <c r="G17" s="173">
        <v>0</v>
      </c>
      <c r="H17" s="173">
        <v>0</v>
      </c>
      <c r="I17" s="173">
        <v>0</v>
      </c>
      <c r="J17" s="173">
        <v>0</v>
      </c>
      <c r="K17" s="173">
        <v>1</v>
      </c>
      <c r="L17" s="173">
        <v>0</v>
      </c>
      <c r="M17" s="173">
        <v>0</v>
      </c>
      <c r="N17" s="173">
        <v>0</v>
      </c>
      <c r="O17" s="173">
        <v>0</v>
      </c>
      <c r="P17" s="173">
        <v>0</v>
      </c>
      <c r="Q17" s="173">
        <v>0</v>
      </c>
      <c r="R17" s="173">
        <v>0</v>
      </c>
      <c r="S17" s="173">
        <v>0</v>
      </c>
      <c r="T17" s="173">
        <v>118</v>
      </c>
      <c r="U17" s="173">
        <v>0</v>
      </c>
      <c r="V17" s="173">
        <v>0</v>
      </c>
      <c r="W17" s="173">
        <v>0</v>
      </c>
      <c r="X17" s="173">
        <v>0</v>
      </c>
      <c r="Y17" s="173">
        <v>0</v>
      </c>
      <c r="Z17" s="173">
        <v>0</v>
      </c>
      <c r="AA17" s="173">
        <v>0</v>
      </c>
      <c r="AB17" s="173">
        <v>0</v>
      </c>
      <c r="AC17" s="173">
        <v>0</v>
      </c>
      <c r="AD17" s="173">
        <v>0</v>
      </c>
      <c r="AE17" s="173">
        <v>1138</v>
      </c>
      <c r="AF17" s="178">
        <v>1258</v>
      </c>
      <c r="AG17" s="185">
        <v>607</v>
      </c>
      <c r="AH17" s="176">
        <v>107.24876441515651</v>
      </c>
      <c r="AI17" s="177"/>
    </row>
    <row r="18" spans="2:35" ht="23.1" customHeight="1" x14ac:dyDescent="0.3">
      <c r="B18" s="171">
        <v>10</v>
      </c>
      <c r="C18" s="172" t="s">
        <v>99</v>
      </c>
      <c r="D18" s="173">
        <v>40842</v>
      </c>
      <c r="E18" s="173">
        <v>6228</v>
      </c>
      <c r="F18" s="173">
        <v>390</v>
      </c>
      <c r="G18" s="173">
        <v>198</v>
      </c>
      <c r="H18" s="173">
        <v>0</v>
      </c>
      <c r="I18" s="173">
        <v>228</v>
      </c>
      <c r="J18" s="173">
        <v>85</v>
      </c>
      <c r="K18" s="173">
        <v>13</v>
      </c>
      <c r="L18" s="173">
        <v>10</v>
      </c>
      <c r="M18" s="173">
        <v>75</v>
      </c>
      <c r="N18" s="173">
        <v>2</v>
      </c>
      <c r="O18" s="173">
        <v>0</v>
      </c>
      <c r="P18" s="173">
        <v>0</v>
      </c>
      <c r="Q18" s="173">
        <v>21</v>
      </c>
      <c r="R18" s="173">
        <v>0</v>
      </c>
      <c r="S18" s="173">
        <v>3262</v>
      </c>
      <c r="T18" s="173">
        <v>1161</v>
      </c>
      <c r="U18" s="173">
        <v>121</v>
      </c>
      <c r="V18" s="173">
        <v>111</v>
      </c>
      <c r="W18" s="173">
        <v>1</v>
      </c>
      <c r="X18" s="173">
        <v>2</v>
      </c>
      <c r="Y18" s="173">
        <v>2</v>
      </c>
      <c r="Z18" s="173">
        <v>5</v>
      </c>
      <c r="AA18" s="173">
        <v>4</v>
      </c>
      <c r="AB18" s="173">
        <v>0</v>
      </c>
      <c r="AC18" s="173">
        <v>0</v>
      </c>
      <c r="AD18" s="173">
        <v>48</v>
      </c>
      <c r="AE18" s="173">
        <v>2097</v>
      </c>
      <c r="AF18" s="178">
        <v>54906</v>
      </c>
      <c r="AG18" s="179">
        <v>29307</v>
      </c>
      <c r="AH18" s="176">
        <v>87.347732623605282</v>
      </c>
      <c r="AI18" s="177"/>
    </row>
    <row r="19" spans="2:35" ht="23.1" customHeight="1" x14ac:dyDescent="0.3">
      <c r="B19" s="171">
        <v>11</v>
      </c>
      <c r="C19" s="172" t="s">
        <v>100</v>
      </c>
      <c r="D19" s="173">
        <v>10282</v>
      </c>
      <c r="E19" s="173">
        <v>10779</v>
      </c>
      <c r="F19" s="173">
        <v>390</v>
      </c>
      <c r="G19" s="173">
        <v>146</v>
      </c>
      <c r="H19" s="173">
        <v>0</v>
      </c>
      <c r="I19" s="173">
        <v>204</v>
      </c>
      <c r="J19" s="173">
        <v>46</v>
      </c>
      <c r="K19" s="173">
        <v>22</v>
      </c>
      <c r="L19" s="173">
        <v>11</v>
      </c>
      <c r="M19" s="173">
        <v>13</v>
      </c>
      <c r="N19" s="173">
        <v>2</v>
      </c>
      <c r="O19" s="173">
        <v>0</v>
      </c>
      <c r="P19" s="173">
        <v>0</v>
      </c>
      <c r="Q19" s="173">
        <v>5</v>
      </c>
      <c r="R19" s="173">
        <v>0</v>
      </c>
      <c r="S19" s="173">
        <v>746</v>
      </c>
      <c r="T19" s="173">
        <v>467</v>
      </c>
      <c r="U19" s="173">
        <v>22</v>
      </c>
      <c r="V19" s="173">
        <v>1</v>
      </c>
      <c r="W19" s="173">
        <v>0</v>
      </c>
      <c r="X19" s="173">
        <v>4</v>
      </c>
      <c r="Y19" s="173">
        <v>0</v>
      </c>
      <c r="Z19" s="173">
        <v>2</v>
      </c>
      <c r="AA19" s="173">
        <v>7</v>
      </c>
      <c r="AB19" s="173">
        <v>0</v>
      </c>
      <c r="AC19" s="173">
        <v>0</v>
      </c>
      <c r="AD19" s="173">
        <v>14</v>
      </c>
      <c r="AE19" s="173">
        <v>136</v>
      </c>
      <c r="AF19" s="178">
        <v>23299</v>
      </c>
      <c r="AG19" s="179">
        <v>7713</v>
      </c>
      <c r="AH19" s="176">
        <v>202.07441981070917</v>
      </c>
      <c r="AI19" s="177"/>
    </row>
    <row r="20" spans="2:35" ht="23.1" customHeight="1" x14ac:dyDescent="0.3">
      <c r="B20" s="171">
        <v>12</v>
      </c>
      <c r="C20" s="172" t="s">
        <v>101</v>
      </c>
      <c r="D20" s="173">
        <v>25537</v>
      </c>
      <c r="E20" s="173">
        <v>9641</v>
      </c>
      <c r="F20" s="173">
        <v>521</v>
      </c>
      <c r="G20" s="173">
        <v>254</v>
      </c>
      <c r="H20" s="173">
        <v>0</v>
      </c>
      <c r="I20" s="173">
        <v>225</v>
      </c>
      <c r="J20" s="173">
        <v>144</v>
      </c>
      <c r="K20" s="173">
        <v>21</v>
      </c>
      <c r="L20" s="173">
        <v>0</v>
      </c>
      <c r="M20" s="173">
        <v>13</v>
      </c>
      <c r="N20" s="173">
        <v>16</v>
      </c>
      <c r="O20" s="173">
        <v>0</v>
      </c>
      <c r="P20" s="173">
        <v>0</v>
      </c>
      <c r="Q20" s="173">
        <v>14</v>
      </c>
      <c r="R20" s="173">
        <v>0</v>
      </c>
      <c r="S20" s="173">
        <v>834</v>
      </c>
      <c r="T20" s="173">
        <v>648</v>
      </c>
      <c r="U20" s="173">
        <v>17</v>
      </c>
      <c r="V20" s="173">
        <v>0</v>
      </c>
      <c r="W20" s="173">
        <v>0</v>
      </c>
      <c r="X20" s="173">
        <v>13</v>
      </c>
      <c r="Y20" s="173">
        <v>0</v>
      </c>
      <c r="Z20" s="173">
        <v>3</v>
      </c>
      <c r="AA20" s="173">
        <v>6</v>
      </c>
      <c r="AB20" s="173">
        <v>2</v>
      </c>
      <c r="AC20" s="173">
        <v>0</v>
      </c>
      <c r="AD20" s="173">
        <v>12</v>
      </c>
      <c r="AE20" s="173">
        <v>304</v>
      </c>
      <c r="AF20" s="178">
        <v>38225</v>
      </c>
      <c r="AG20" s="179">
        <v>13054</v>
      </c>
      <c r="AH20" s="176">
        <v>192.82212348705377</v>
      </c>
      <c r="AI20" s="177"/>
    </row>
    <row r="21" spans="2:35" ht="23.1" customHeight="1" x14ac:dyDescent="0.3">
      <c r="B21" s="171">
        <v>13</v>
      </c>
      <c r="C21" s="172" t="s">
        <v>102</v>
      </c>
      <c r="D21" s="173">
        <v>8444</v>
      </c>
      <c r="E21" s="173">
        <v>5643</v>
      </c>
      <c r="F21" s="173">
        <v>583</v>
      </c>
      <c r="G21" s="173">
        <v>269</v>
      </c>
      <c r="H21" s="173">
        <v>0</v>
      </c>
      <c r="I21" s="173">
        <v>107</v>
      </c>
      <c r="J21" s="173">
        <v>22</v>
      </c>
      <c r="K21" s="173">
        <v>19</v>
      </c>
      <c r="L21" s="173">
        <v>3</v>
      </c>
      <c r="M21" s="173">
        <v>10</v>
      </c>
      <c r="N21" s="173">
        <v>8</v>
      </c>
      <c r="O21" s="173">
        <v>0</v>
      </c>
      <c r="P21" s="173">
        <v>0</v>
      </c>
      <c r="Q21" s="173">
        <v>15</v>
      </c>
      <c r="R21" s="173">
        <v>0</v>
      </c>
      <c r="S21" s="173">
        <v>482</v>
      </c>
      <c r="T21" s="173">
        <v>430</v>
      </c>
      <c r="U21" s="173">
        <v>21</v>
      </c>
      <c r="V21" s="173">
        <v>30</v>
      </c>
      <c r="W21" s="173">
        <v>0</v>
      </c>
      <c r="X21" s="173">
        <v>18</v>
      </c>
      <c r="Y21" s="173">
        <v>0</v>
      </c>
      <c r="Z21" s="173">
        <v>1</v>
      </c>
      <c r="AA21" s="173">
        <v>38</v>
      </c>
      <c r="AB21" s="173">
        <v>53</v>
      </c>
      <c r="AC21" s="173">
        <v>0</v>
      </c>
      <c r="AD21" s="173">
        <v>16</v>
      </c>
      <c r="AE21" s="173">
        <v>497</v>
      </c>
      <c r="AF21" s="178">
        <v>16709</v>
      </c>
      <c r="AG21" s="179">
        <v>2331</v>
      </c>
      <c r="AH21" s="176">
        <v>616.81681681681675</v>
      </c>
      <c r="AI21" s="177"/>
    </row>
    <row r="22" spans="2:35" ht="23.1" customHeight="1" x14ac:dyDescent="0.3">
      <c r="B22" s="171">
        <v>14</v>
      </c>
      <c r="C22" s="172" t="s">
        <v>103</v>
      </c>
      <c r="D22" s="173">
        <v>36669</v>
      </c>
      <c r="E22" s="173">
        <v>30690</v>
      </c>
      <c r="F22" s="173">
        <v>3187</v>
      </c>
      <c r="G22" s="173">
        <v>427</v>
      </c>
      <c r="H22" s="173">
        <v>1</v>
      </c>
      <c r="I22" s="173">
        <v>651</v>
      </c>
      <c r="J22" s="173">
        <v>348</v>
      </c>
      <c r="K22" s="173">
        <v>2620</v>
      </c>
      <c r="L22" s="173">
        <v>13</v>
      </c>
      <c r="M22" s="173">
        <v>53</v>
      </c>
      <c r="N22" s="173">
        <v>53</v>
      </c>
      <c r="O22" s="173">
        <v>0</v>
      </c>
      <c r="P22" s="173">
        <v>0</v>
      </c>
      <c r="Q22" s="173">
        <v>29</v>
      </c>
      <c r="R22" s="173">
        <v>0</v>
      </c>
      <c r="S22" s="173">
        <v>2301</v>
      </c>
      <c r="T22" s="173">
        <v>3135</v>
      </c>
      <c r="U22" s="173">
        <v>573</v>
      </c>
      <c r="V22" s="173">
        <v>7</v>
      </c>
      <c r="W22" s="173">
        <v>2</v>
      </c>
      <c r="X22" s="173">
        <v>1</v>
      </c>
      <c r="Y22" s="173">
        <v>4</v>
      </c>
      <c r="Z22" s="173">
        <v>4</v>
      </c>
      <c r="AA22" s="173">
        <v>20</v>
      </c>
      <c r="AB22" s="173">
        <v>37</v>
      </c>
      <c r="AC22" s="173">
        <v>0</v>
      </c>
      <c r="AD22" s="173">
        <v>97</v>
      </c>
      <c r="AE22" s="173">
        <v>4033</v>
      </c>
      <c r="AF22" s="178">
        <v>84955</v>
      </c>
      <c r="AG22" s="179">
        <v>16228</v>
      </c>
      <c r="AH22" s="176">
        <v>423.50875030810943</v>
      </c>
      <c r="AI22" s="177"/>
    </row>
    <row r="23" spans="2:35" ht="23.1" customHeight="1" x14ac:dyDescent="0.3">
      <c r="B23" s="171">
        <v>15</v>
      </c>
      <c r="C23" s="172" t="s">
        <v>104</v>
      </c>
      <c r="D23" s="173">
        <v>2368</v>
      </c>
      <c r="E23" s="173">
        <v>75</v>
      </c>
      <c r="F23" s="173">
        <v>21</v>
      </c>
      <c r="G23" s="173">
        <v>3</v>
      </c>
      <c r="H23" s="173">
        <v>0</v>
      </c>
      <c r="I23" s="173">
        <v>2</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7431</v>
      </c>
      <c r="AA23" s="173">
        <v>0</v>
      </c>
      <c r="AB23" s="173">
        <v>0</v>
      </c>
      <c r="AC23" s="173">
        <v>0</v>
      </c>
      <c r="AD23" s="173">
        <v>0</v>
      </c>
      <c r="AE23" s="173">
        <v>46091</v>
      </c>
      <c r="AF23" s="178">
        <v>55991</v>
      </c>
      <c r="AG23" s="179">
        <v>58905</v>
      </c>
      <c r="AH23" s="176">
        <v>-4.9469484763602409</v>
      </c>
      <c r="AI23" s="177"/>
    </row>
    <row r="24" spans="2:35" ht="23.1" customHeight="1" x14ac:dyDescent="0.3">
      <c r="B24" s="171">
        <v>16</v>
      </c>
      <c r="C24" s="172" t="s">
        <v>105</v>
      </c>
      <c r="D24" s="173">
        <v>4833</v>
      </c>
      <c r="E24" s="173">
        <v>2392</v>
      </c>
      <c r="F24" s="173">
        <v>88</v>
      </c>
      <c r="G24" s="173">
        <v>47</v>
      </c>
      <c r="H24" s="173">
        <v>0</v>
      </c>
      <c r="I24" s="173">
        <v>57</v>
      </c>
      <c r="J24" s="173">
        <v>19</v>
      </c>
      <c r="K24" s="173">
        <v>1</v>
      </c>
      <c r="L24" s="173">
        <v>9</v>
      </c>
      <c r="M24" s="173">
        <v>9</v>
      </c>
      <c r="N24" s="173">
        <v>2</v>
      </c>
      <c r="O24" s="173">
        <v>0</v>
      </c>
      <c r="P24" s="173">
        <v>0</v>
      </c>
      <c r="Q24" s="173">
        <v>3</v>
      </c>
      <c r="R24" s="173">
        <v>7</v>
      </c>
      <c r="S24" s="173">
        <v>98</v>
      </c>
      <c r="T24" s="173">
        <v>32</v>
      </c>
      <c r="U24" s="173">
        <v>4</v>
      </c>
      <c r="V24" s="173">
        <v>1</v>
      </c>
      <c r="W24" s="173">
        <v>0</v>
      </c>
      <c r="X24" s="173">
        <v>2</v>
      </c>
      <c r="Y24" s="173">
        <v>5</v>
      </c>
      <c r="Z24" s="173">
        <v>14</v>
      </c>
      <c r="AA24" s="173">
        <v>0</v>
      </c>
      <c r="AB24" s="173">
        <v>2</v>
      </c>
      <c r="AC24" s="173">
        <v>0</v>
      </c>
      <c r="AD24" s="173">
        <v>8</v>
      </c>
      <c r="AE24" s="173">
        <v>1110</v>
      </c>
      <c r="AF24" s="178">
        <v>8743</v>
      </c>
      <c r="AG24" s="179">
        <v>3964</v>
      </c>
      <c r="AH24" s="176">
        <v>120.56004036326942</v>
      </c>
      <c r="AI24" s="177"/>
    </row>
    <row r="25" spans="2:35" ht="23.1" customHeight="1" x14ac:dyDescent="0.3">
      <c r="B25" s="180" t="s">
        <v>106</v>
      </c>
      <c r="C25" s="181"/>
      <c r="D25" s="182">
        <v>128975</v>
      </c>
      <c r="E25" s="182">
        <v>65449</v>
      </c>
      <c r="F25" s="182">
        <v>5180</v>
      </c>
      <c r="G25" s="182">
        <v>1344</v>
      </c>
      <c r="H25" s="182">
        <v>1</v>
      </c>
      <c r="I25" s="182">
        <v>1474</v>
      </c>
      <c r="J25" s="182">
        <v>664</v>
      </c>
      <c r="K25" s="182">
        <v>2697</v>
      </c>
      <c r="L25" s="182">
        <v>46</v>
      </c>
      <c r="M25" s="182">
        <v>173</v>
      </c>
      <c r="N25" s="182">
        <v>83</v>
      </c>
      <c r="O25" s="182">
        <v>0</v>
      </c>
      <c r="P25" s="182">
        <v>0</v>
      </c>
      <c r="Q25" s="182">
        <v>87</v>
      </c>
      <c r="R25" s="182">
        <v>7</v>
      </c>
      <c r="S25" s="182">
        <v>7723</v>
      </c>
      <c r="T25" s="182">
        <v>5991</v>
      </c>
      <c r="U25" s="182">
        <v>758</v>
      </c>
      <c r="V25" s="182">
        <v>150</v>
      </c>
      <c r="W25" s="182">
        <v>3</v>
      </c>
      <c r="X25" s="182">
        <v>40</v>
      </c>
      <c r="Y25" s="182">
        <v>11</v>
      </c>
      <c r="Z25" s="182">
        <v>7460</v>
      </c>
      <c r="AA25" s="182">
        <v>75</v>
      </c>
      <c r="AB25" s="182">
        <v>94</v>
      </c>
      <c r="AC25" s="182">
        <v>0</v>
      </c>
      <c r="AD25" s="182">
        <v>195</v>
      </c>
      <c r="AE25" s="182">
        <v>55406</v>
      </c>
      <c r="AF25" s="183">
        <v>284086</v>
      </c>
      <c r="AG25" s="183">
        <v>132109</v>
      </c>
      <c r="AH25" s="184">
        <v>115.03909650364473</v>
      </c>
      <c r="AI25" s="177"/>
    </row>
    <row r="26" spans="2:35" ht="23.1" customHeight="1" x14ac:dyDescent="0.3">
      <c r="B26" s="171">
        <v>17</v>
      </c>
      <c r="C26" s="172" t="s">
        <v>107</v>
      </c>
      <c r="D26" s="173">
        <v>2093</v>
      </c>
      <c r="E26" s="173">
        <v>13997</v>
      </c>
      <c r="F26" s="173">
        <v>27</v>
      </c>
      <c r="G26" s="173">
        <v>6</v>
      </c>
      <c r="H26" s="173">
        <v>0</v>
      </c>
      <c r="I26" s="173">
        <v>1</v>
      </c>
      <c r="J26" s="173">
        <v>17</v>
      </c>
      <c r="K26" s="173">
        <v>0</v>
      </c>
      <c r="L26" s="173">
        <v>6</v>
      </c>
      <c r="M26" s="173">
        <v>0</v>
      </c>
      <c r="N26" s="173">
        <v>0</v>
      </c>
      <c r="O26" s="173">
        <v>0</v>
      </c>
      <c r="P26" s="173">
        <v>0</v>
      </c>
      <c r="Q26" s="173">
        <v>10</v>
      </c>
      <c r="R26" s="173">
        <v>0</v>
      </c>
      <c r="S26" s="173">
        <v>25</v>
      </c>
      <c r="T26" s="173">
        <v>23</v>
      </c>
      <c r="U26" s="173">
        <v>0</v>
      </c>
      <c r="V26" s="173">
        <v>1</v>
      </c>
      <c r="W26" s="173">
        <v>0</v>
      </c>
      <c r="X26" s="173">
        <v>0</v>
      </c>
      <c r="Y26" s="173">
        <v>0</v>
      </c>
      <c r="Z26" s="173">
        <v>0</v>
      </c>
      <c r="AA26" s="173">
        <v>0</v>
      </c>
      <c r="AB26" s="173">
        <v>0</v>
      </c>
      <c r="AC26" s="173">
        <v>0</v>
      </c>
      <c r="AD26" s="173">
        <v>19</v>
      </c>
      <c r="AE26" s="173">
        <v>205</v>
      </c>
      <c r="AF26" s="178">
        <v>16430</v>
      </c>
      <c r="AG26" s="179">
        <v>10570</v>
      </c>
      <c r="AH26" s="176">
        <v>55.439924314096501</v>
      </c>
      <c r="AI26" s="177"/>
    </row>
    <row r="27" spans="2:35" ht="23.1" customHeight="1" x14ac:dyDescent="0.3">
      <c r="B27" s="171">
        <v>18</v>
      </c>
      <c r="C27" s="172" t="s">
        <v>108</v>
      </c>
      <c r="D27" s="173">
        <v>272</v>
      </c>
      <c r="E27" s="173">
        <v>316</v>
      </c>
      <c r="F27" s="173">
        <v>2</v>
      </c>
      <c r="G27" s="173">
        <v>0</v>
      </c>
      <c r="H27" s="173">
        <v>0</v>
      </c>
      <c r="I27" s="173">
        <v>0</v>
      </c>
      <c r="J27" s="173">
        <v>0</v>
      </c>
      <c r="K27" s="173">
        <v>0</v>
      </c>
      <c r="L27" s="173">
        <v>0</v>
      </c>
      <c r="M27" s="173">
        <v>0</v>
      </c>
      <c r="N27" s="173">
        <v>0</v>
      </c>
      <c r="O27" s="173">
        <v>0</v>
      </c>
      <c r="P27" s="173">
        <v>0</v>
      </c>
      <c r="Q27" s="173">
        <v>0</v>
      </c>
      <c r="R27" s="173">
        <v>0</v>
      </c>
      <c r="S27" s="173">
        <v>2</v>
      </c>
      <c r="T27" s="173">
        <v>1</v>
      </c>
      <c r="U27" s="173">
        <v>0</v>
      </c>
      <c r="V27" s="173">
        <v>0</v>
      </c>
      <c r="W27" s="173">
        <v>0</v>
      </c>
      <c r="X27" s="173">
        <v>0</v>
      </c>
      <c r="Y27" s="173">
        <v>0</v>
      </c>
      <c r="Z27" s="173">
        <v>0</v>
      </c>
      <c r="AA27" s="173">
        <v>0</v>
      </c>
      <c r="AB27" s="173">
        <v>0</v>
      </c>
      <c r="AC27" s="173">
        <v>0</v>
      </c>
      <c r="AD27" s="173">
        <v>0</v>
      </c>
      <c r="AE27" s="173">
        <v>3</v>
      </c>
      <c r="AF27" s="178">
        <v>596</v>
      </c>
      <c r="AG27" s="186">
        <v>419</v>
      </c>
      <c r="AH27" s="176">
        <v>42.243436754176614</v>
      </c>
      <c r="AI27" s="177"/>
    </row>
    <row r="28" spans="2:35" ht="23.1" customHeight="1" x14ac:dyDescent="0.3">
      <c r="B28" s="171">
        <v>19</v>
      </c>
      <c r="C28" s="172" t="s">
        <v>109</v>
      </c>
      <c r="D28" s="173">
        <v>725</v>
      </c>
      <c r="E28" s="173">
        <v>776</v>
      </c>
      <c r="F28" s="173">
        <v>2</v>
      </c>
      <c r="G28" s="173">
        <v>7</v>
      </c>
      <c r="H28" s="173">
        <v>0</v>
      </c>
      <c r="I28" s="173">
        <v>1</v>
      </c>
      <c r="J28" s="173">
        <v>1</v>
      </c>
      <c r="K28" s="173">
        <v>0</v>
      </c>
      <c r="L28" s="173">
        <v>2</v>
      </c>
      <c r="M28" s="173">
        <v>2</v>
      </c>
      <c r="N28" s="173">
        <v>0</v>
      </c>
      <c r="O28" s="173">
        <v>0</v>
      </c>
      <c r="P28" s="173">
        <v>0</v>
      </c>
      <c r="Q28" s="173">
        <v>0</v>
      </c>
      <c r="R28" s="173">
        <v>0</v>
      </c>
      <c r="S28" s="173">
        <v>15</v>
      </c>
      <c r="T28" s="173">
        <v>2</v>
      </c>
      <c r="U28" s="173">
        <v>0</v>
      </c>
      <c r="V28" s="173">
        <v>0</v>
      </c>
      <c r="W28" s="173">
        <v>0</v>
      </c>
      <c r="X28" s="173">
        <v>1</v>
      </c>
      <c r="Y28" s="173">
        <v>0</v>
      </c>
      <c r="Z28" s="173">
        <v>0</v>
      </c>
      <c r="AA28" s="173">
        <v>0</v>
      </c>
      <c r="AB28" s="173">
        <v>1</v>
      </c>
      <c r="AC28" s="173">
        <v>0</v>
      </c>
      <c r="AD28" s="173">
        <v>3</v>
      </c>
      <c r="AE28" s="173">
        <v>25</v>
      </c>
      <c r="AF28" s="178">
        <v>1563</v>
      </c>
      <c r="AG28" s="179">
        <v>828</v>
      </c>
      <c r="AH28" s="176">
        <v>88.768115942028984</v>
      </c>
      <c r="AI28" s="177"/>
    </row>
    <row r="29" spans="2:35" ht="22.5" customHeight="1" x14ac:dyDescent="0.3">
      <c r="B29" s="171">
        <v>20</v>
      </c>
      <c r="C29" s="172" t="s">
        <v>110</v>
      </c>
      <c r="D29" s="173">
        <v>509</v>
      </c>
      <c r="E29" s="173">
        <v>523</v>
      </c>
      <c r="F29" s="173">
        <v>16</v>
      </c>
      <c r="G29" s="173">
        <v>1</v>
      </c>
      <c r="H29" s="173">
        <v>0</v>
      </c>
      <c r="I29" s="173">
        <v>0</v>
      </c>
      <c r="J29" s="173">
        <v>0</v>
      </c>
      <c r="K29" s="173">
        <v>0</v>
      </c>
      <c r="L29" s="173">
        <v>0</v>
      </c>
      <c r="M29" s="173">
        <v>0</v>
      </c>
      <c r="N29" s="173">
        <v>0</v>
      </c>
      <c r="O29" s="173">
        <v>0</v>
      </c>
      <c r="P29" s="173">
        <v>0</v>
      </c>
      <c r="Q29" s="173">
        <v>0</v>
      </c>
      <c r="R29" s="173">
        <v>0</v>
      </c>
      <c r="S29" s="173">
        <v>4</v>
      </c>
      <c r="T29" s="173">
        <v>0</v>
      </c>
      <c r="U29" s="173">
        <v>0</v>
      </c>
      <c r="V29" s="173">
        <v>0</v>
      </c>
      <c r="W29" s="173">
        <v>0</v>
      </c>
      <c r="X29" s="173">
        <v>0</v>
      </c>
      <c r="Y29" s="173">
        <v>0</v>
      </c>
      <c r="Z29" s="173">
        <v>0</v>
      </c>
      <c r="AA29" s="173">
        <v>0</v>
      </c>
      <c r="AB29" s="173">
        <v>0</v>
      </c>
      <c r="AC29" s="173">
        <v>0</v>
      </c>
      <c r="AD29" s="173">
        <v>0</v>
      </c>
      <c r="AE29" s="173">
        <v>182</v>
      </c>
      <c r="AF29" s="178">
        <v>1235</v>
      </c>
      <c r="AG29" s="179">
        <v>739</v>
      </c>
      <c r="AH29" s="176">
        <v>67.117726657645477</v>
      </c>
      <c r="AI29" s="177"/>
    </row>
    <row r="30" spans="2:35" ht="22.5" customHeight="1" x14ac:dyDescent="0.3">
      <c r="B30" s="171">
        <v>21</v>
      </c>
      <c r="C30" s="172" t="s">
        <v>111</v>
      </c>
      <c r="D30" s="173">
        <v>97</v>
      </c>
      <c r="E30" s="173">
        <v>481</v>
      </c>
      <c r="F30" s="173">
        <v>11</v>
      </c>
      <c r="G30" s="173">
        <v>10</v>
      </c>
      <c r="H30" s="173">
        <v>0</v>
      </c>
      <c r="I30" s="173">
        <v>0</v>
      </c>
      <c r="J30" s="173">
        <v>0</v>
      </c>
      <c r="K30" s="173">
        <v>0</v>
      </c>
      <c r="L30" s="173">
        <v>0</v>
      </c>
      <c r="M30" s="173">
        <v>0</v>
      </c>
      <c r="N30" s="173">
        <v>0</v>
      </c>
      <c r="O30" s="173">
        <v>0</v>
      </c>
      <c r="P30" s="173">
        <v>0</v>
      </c>
      <c r="Q30" s="173">
        <v>0</v>
      </c>
      <c r="R30" s="173">
        <v>0</v>
      </c>
      <c r="S30" s="173">
        <v>1</v>
      </c>
      <c r="T30" s="173">
        <v>0</v>
      </c>
      <c r="U30" s="173">
        <v>0</v>
      </c>
      <c r="V30" s="173">
        <v>0</v>
      </c>
      <c r="W30" s="173">
        <v>0</v>
      </c>
      <c r="X30" s="173">
        <v>0</v>
      </c>
      <c r="Y30" s="173">
        <v>0</v>
      </c>
      <c r="Z30" s="173">
        <v>0</v>
      </c>
      <c r="AA30" s="173">
        <v>0</v>
      </c>
      <c r="AB30" s="173">
        <v>0</v>
      </c>
      <c r="AC30" s="173">
        <v>0</v>
      </c>
      <c r="AD30" s="173">
        <v>0</v>
      </c>
      <c r="AE30" s="173">
        <v>1</v>
      </c>
      <c r="AF30" s="178">
        <v>601</v>
      </c>
      <c r="AG30" s="179">
        <v>394</v>
      </c>
      <c r="AH30" s="176">
        <v>52.538071065989847</v>
      </c>
      <c r="AI30" s="177"/>
    </row>
    <row r="31" spans="2:35" ht="23.1" customHeight="1" x14ac:dyDescent="0.3">
      <c r="B31" s="171">
        <v>22</v>
      </c>
      <c r="C31" s="172" t="s">
        <v>112</v>
      </c>
      <c r="D31" s="173">
        <v>2384</v>
      </c>
      <c r="E31" s="173">
        <v>2548</v>
      </c>
      <c r="F31" s="173">
        <v>7</v>
      </c>
      <c r="G31" s="173">
        <v>12</v>
      </c>
      <c r="H31" s="173">
        <v>0</v>
      </c>
      <c r="I31" s="173">
        <v>8</v>
      </c>
      <c r="J31" s="173">
        <v>13</v>
      </c>
      <c r="K31" s="173">
        <v>0</v>
      </c>
      <c r="L31" s="173">
        <v>1</v>
      </c>
      <c r="M31" s="173">
        <v>2</v>
      </c>
      <c r="N31" s="173">
        <v>5</v>
      </c>
      <c r="O31" s="173">
        <v>0</v>
      </c>
      <c r="P31" s="173">
        <v>0</v>
      </c>
      <c r="Q31" s="173">
        <v>1</v>
      </c>
      <c r="R31" s="173">
        <v>0</v>
      </c>
      <c r="S31" s="173">
        <v>19</v>
      </c>
      <c r="T31" s="173">
        <v>4</v>
      </c>
      <c r="U31" s="173">
        <v>0</v>
      </c>
      <c r="V31" s="173">
        <v>0</v>
      </c>
      <c r="W31" s="173">
        <v>0</v>
      </c>
      <c r="X31" s="173">
        <v>0</v>
      </c>
      <c r="Y31" s="173">
        <v>0</v>
      </c>
      <c r="Z31" s="173">
        <v>0</v>
      </c>
      <c r="AA31" s="173">
        <v>0</v>
      </c>
      <c r="AB31" s="173">
        <v>0</v>
      </c>
      <c r="AC31" s="173">
        <v>0</v>
      </c>
      <c r="AD31" s="173">
        <v>2</v>
      </c>
      <c r="AE31" s="173">
        <v>156</v>
      </c>
      <c r="AF31" s="178">
        <v>5162</v>
      </c>
      <c r="AG31" s="179">
        <v>2440</v>
      </c>
      <c r="AH31" s="176">
        <v>111.55737704918032</v>
      </c>
      <c r="AI31" s="177"/>
    </row>
    <row r="32" spans="2:35" ht="23.1" customHeight="1" x14ac:dyDescent="0.3">
      <c r="B32" s="180" t="s">
        <v>113</v>
      </c>
      <c r="C32" s="181"/>
      <c r="D32" s="182">
        <v>6080</v>
      </c>
      <c r="E32" s="182">
        <v>18641</v>
      </c>
      <c r="F32" s="182">
        <v>65</v>
      </c>
      <c r="G32" s="182">
        <v>36</v>
      </c>
      <c r="H32" s="182">
        <v>0</v>
      </c>
      <c r="I32" s="182">
        <v>10</v>
      </c>
      <c r="J32" s="182">
        <v>31</v>
      </c>
      <c r="K32" s="182">
        <v>0</v>
      </c>
      <c r="L32" s="182">
        <v>9</v>
      </c>
      <c r="M32" s="182">
        <v>4</v>
      </c>
      <c r="N32" s="182">
        <v>5</v>
      </c>
      <c r="O32" s="182">
        <v>0</v>
      </c>
      <c r="P32" s="182">
        <v>0</v>
      </c>
      <c r="Q32" s="182">
        <v>11</v>
      </c>
      <c r="R32" s="182">
        <v>0</v>
      </c>
      <c r="S32" s="182">
        <v>66</v>
      </c>
      <c r="T32" s="182">
        <v>30</v>
      </c>
      <c r="U32" s="182">
        <v>0</v>
      </c>
      <c r="V32" s="182">
        <v>1</v>
      </c>
      <c r="W32" s="182">
        <v>0</v>
      </c>
      <c r="X32" s="182">
        <v>1</v>
      </c>
      <c r="Y32" s="182">
        <v>0</v>
      </c>
      <c r="Z32" s="182">
        <v>0</v>
      </c>
      <c r="AA32" s="182">
        <v>0</v>
      </c>
      <c r="AB32" s="182">
        <v>1</v>
      </c>
      <c r="AC32" s="182">
        <v>0</v>
      </c>
      <c r="AD32" s="182">
        <v>24</v>
      </c>
      <c r="AE32" s="182">
        <v>572</v>
      </c>
      <c r="AF32" s="183">
        <v>25587</v>
      </c>
      <c r="AG32" s="183">
        <v>15390</v>
      </c>
      <c r="AH32" s="184">
        <v>66.257309941520475</v>
      </c>
      <c r="AI32" s="177"/>
    </row>
    <row r="33" spans="2:35" ht="23.1" customHeight="1" x14ac:dyDescent="0.3">
      <c r="B33" s="171">
        <v>23</v>
      </c>
      <c r="C33" s="172" t="s">
        <v>192</v>
      </c>
      <c r="D33" s="173">
        <v>28781</v>
      </c>
      <c r="E33" s="173">
        <v>5715</v>
      </c>
      <c r="F33" s="173">
        <v>342</v>
      </c>
      <c r="G33" s="173">
        <v>640</v>
      </c>
      <c r="H33" s="173">
        <v>0</v>
      </c>
      <c r="I33" s="173">
        <v>628</v>
      </c>
      <c r="J33" s="173">
        <v>415</v>
      </c>
      <c r="K33" s="173">
        <v>111</v>
      </c>
      <c r="L33" s="173">
        <v>59</v>
      </c>
      <c r="M33" s="173">
        <v>5</v>
      </c>
      <c r="N33" s="173">
        <v>22</v>
      </c>
      <c r="O33" s="173">
        <v>0</v>
      </c>
      <c r="P33" s="173">
        <v>0</v>
      </c>
      <c r="Q33" s="173">
        <v>126</v>
      </c>
      <c r="R33" s="173">
        <v>0</v>
      </c>
      <c r="S33" s="173">
        <v>218</v>
      </c>
      <c r="T33" s="173">
        <v>283</v>
      </c>
      <c r="U33" s="173">
        <v>33</v>
      </c>
      <c r="V33" s="173">
        <v>3</v>
      </c>
      <c r="W33" s="173">
        <v>2</v>
      </c>
      <c r="X33" s="173">
        <v>25</v>
      </c>
      <c r="Y33" s="173">
        <v>0</v>
      </c>
      <c r="Z33" s="173">
        <v>6</v>
      </c>
      <c r="AA33" s="173">
        <v>8</v>
      </c>
      <c r="AB33" s="173">
        <v>0</v>
      </c>
      <c r="AC33" s="173">
        <v>2</v>
      </c>
      <c r="AD33" s="173">
        <v>523</v>
      </c>
      <c r="AE33" s="173">
        <v>68</v>
      </c>
      <c r="AF33" s="178">
        <v>38015</v>
      </c>
      <c r="AG33" s="179">
        <v>20561</v>
      </c>
      <c r="AH33" s="176">
        <v>84.88886727299257</v>
      </c>
      <c r="AI33" s="177"/>
    </row>
    <row r="34" spans="2:35" ht="23.1" customHeight="1" x14ac:dyDescent="0.3">
      <c r="B34" s="171">
        <v>24</v>
      </c>
      <c r="C34" s="172" t="s">
        <v>115</v>
      </c>
      <c r="D34" s="173">
        <v>18967</v>
      </c>
      <c r="E34" s="173">
        <v>4664</v>
      </c>
      <c r="F34" s="173">
        <v>211</v>
      </c>
      <c r="G34" s="173">
        <v>590</v>
      </c>
      <c r="H34" s="173">
        <v>0</v>
      </c>
      <c r="I34" s="173">
        <v>284</v>
      </c>
      <c r="J34" s="173">
        <v>344</v>
      </c>
      <c r="K34" s="173">
        <v>157</v>
      </c>
      <c r="L34" s="173">
        <v>22</v>
      </c>
      <c r="M34" s="173">
        <v>5</v>
      </c>
      <c r="N34" s="173">
        <v>23</v>
      </c>
      <c r="O34" s="173">
        <v>0</v>
      </c>
      <c r="P34" s="173">
        <v>0</v>
      </c>
      <c r="Q34" s="173">
        <v>33</v>
      </c>
      <c r="R34" s="173">
        <v>0</v>
      </c>
      <c r="S34" s="173">
        <v>255</v>
      </c>
      <c r="T34" s="173">
        <v>268</v>
      </c>
      <c r="U34" s="173">
        <v>36</v>
      </c>
      <c r="V34" s="173">
        <v>0</v>
      </c>
      <c r="W34" s="173">
        <v>1</v>
      </c>
      <c r="X34" s="173">
        <v>1</v>
      </c>
      <c r="Y34" s="173">
        <v>0</v>
      </c>
      <c r="Z34" s="173">
        <v>8</v>
      </c>
      <c r="AA34" s="173">
        <v>1</v>
      </c>
      <c r="AB34" s="173">
        <v>1</v>
      </c>
      <c r="AC34" s="173">
        <v>0</v>
      </c>
      <c r="AD34" s="173">
        <v>34</v>
      </c>
      <c r="AE34" s="173">
        <v>65</v>
      </c>
      <c r="AF34" s="178">
        <v>25970</v>
      </c>
      <c r="AG34" s="179">
        <v>14855</v>
      </c>
      <c r="AH34" s="176">
        <v>74.823291820935708</v>
      </c>
      <c r="AI34" s="177"/>
    </row>
    <row r="35" spans="2:35" ht="23.1" customHeight="1" x14ac:dyDescent="0.3">
      <c r="B35" s="171">
        <v>25</v>
      </c>
      <c r="C35" s="172" t="s">
        <v>116</v>
      </c>
      <c r="D35" s="173">
        <v>17699</v>
      </c>
      <c r="E35" s="173">
        <v>11579</v>
      </c>
      <c r="F35" s="173">
        <v>328</v>
      </c>
      <c r="G35" s="173">
        <v>1755</v>
      </c>
      <c r="H35" s="173">
        <v>0</v>
      </c>
      <c r="I35" s="173">
        <v>496</v>
      </c>
      <c r="J35" s="173">
        <v>204</v>
      </c>
      <c r="K35" s="173">
        <v>49</v>
      </c>
      <c r="L35" s="173">
        <v>40</v>
      </c>
      <c r="M35" s="173">
        <v>8</v>
      </c>
      <c r="N35" s="173">
        <v>28</v>
      </c>
      <c r="O35" s="173">
        <v>0</v>
      </c>
      <c r="P35" s="173">
        <v>0</v>
      </c>
      <c r="Q35" s="173">
        <v>68</v>
      </c>
      <c r="R35" s="173">
        <v>0</v>
      </c>
      <c r="S35" s="173">
        <v>227</v>
      </c>
      <c r="T35" s="173">
        <v>108</v>
      </c>
      <c r="U35" s="173">
        <v>8</v>
      </c>
      <c r="V35" s="173">
        <v>1</v>
      </c>
      <c r="W35" s="173">
        <v>0</v>
      </c>
      <c r="X35" s="173">
        <v>8</v>
      </c>
      <c r="Y35" s="173">
        <v>0</v>
      </c>
      <c r="Z35" s="173">
        <v>3</v>
      </c>
      <c r="AA35" s="173">
        <v>44</v>
      </c>
      <c r="AB35" s="173">
        <v>0</v>
      </c>
      <c r="AC35" s="173">
        <v>0</v>
      </c>
      <c r="AD35" s="173">
        <v>29</v>
      </c>
      <c r="AE35" s="173">
        <v>5090</v>
      </c>
      <c r="AF35" s="178">
        <v>37772</v>
      </c>
      <c r="AG35" s="179">
        <v>18201</v>
      </c>
      <c r="AH35" s="176">
        <v>107.52705895280479</v>
      </c>
      <c r="AI35" s="177"/>
    </row>
    <row r="36" spans="2:35" ht="23.1" customHeight="1" x14ac:dyDescent="0.3">
      <c r="B36" s="171">
        <v>26</v>
      </c>
      <c r="C36" s="172" t="s">
        <v>117</v>
      </c>
      <c r="D36" s="173">
        <v>26899</v>
      </c>
      <c r="E36" s="173">
        <v>3837</v>
      </c>
      <c r="F36" s="173">
        <v>214</v>
      </c>
      <c r="G36" s="173">
        <v>345</v>
      </c>
      <c r="H36" s="173">
        <v>0</v>
      </c>
      <c r="I36" s="173">
        <v>306</v>
      </c>
      <c r="J36" s="173">
        <v>526</v>
      </c>
      <c r="K36" s="173">
        <v>90</v>
      </c>
      <c r="L36" s="173">
        <v>21</v>
      </c>
      <c r="M36" s="173">
        <v>8</v>
      </c>
      <c r="N36" s="173">
        <v>19</v>
      </c>
      <c r="O36" s="173">
        <v>0</v>
      </c>
      <c r="P36" s="173">
        <v>0</v>
      </c>
      <c r="Q36" s="173">
        <v>45</v>
      </c>
      <c r="R36" s="173">
        <v>0</v>
      </c>
      <c r="S36" s="173">
        <v>641</v>
      </c>
      <c r="T36" s="173">
        <v>657</v>
      </c>
      <c r="U36" s="173">
        <v>27</v>
      </c>
      <c r="V36" s="173">
        <v>7</v>
      </c>
      <c r="W36" s="173">
        <v>17</v>
      </c>
      <c r="X36" s="173">
        <v>6</v>
      </c>
      <c r="Y36" s="173">
        <v>2</v>
      </c>
      <c r="Z36" s="173">
        <v>4</v>
      </c>
      <c r="AA36" s="173">
        <v>4</v>
      </c>
      <c r="AB36" s="173">
        <v>1</v>
      </c>
      <c r="AC36" s="173">
        <v>0</v>
      </c>
      <c r="AD36" s="173">
        <v>54</v>
      </c>
      <c r="AE36" s="173">
        <v>937</v>
      </c>
      <c r="AF36" s="178">
        <v>34667</v>
      </c>
      <c r="AG36" s="179">
        <v>20748</v>
      </c>
      <c r="AH36" s="176">
        <v>67.085984191247348</v>
      </c>
      <c r="AI36" s="177"/>
    </row>
    <row r="37" spans="2:35" ht="23.1" customHeight="1" x14ac:dyDescent="0.3">
      <c r="B37" s="171">
        <v>27</v>
      </c>
      <c r="C37" s="172" t="s">
        <v>118</v>
      </c>
      <c r="D37" s="173">
        <v>9309</v>
      </c>
      <c r="E37" s="173">
        <v>1331</v>
      </c>
      <c r="F37" s="173">
        <v>35</v>
      </c>
      <c r="G37" s="173">
        <v>14</v>
      </c>
      <c r="H37" s="173">
        <v>0</v>
      </c>
      <c r="I37" s="173">
        <v>30</v>
      </c>
      <c r="J37" s="173">
        <v>28</v>
      </c>
      <c r="K37" s="173">
        <v>0</v>
      </c>
      <c r="L37" s="173">
        <v>3</v>
      </c>
      <c r="M37" s="173">
        <v>2</v>
      </c>
      <c r="N37" s="173">
        <v>2</v>
      </c>
      <c r="O37" s="173">
        <v>0</v>
      </c>
      <c r="P37" s="173">
        <v>0</v>
      </c>
      <c r="Q37" s="173">
        <v>10</v>
      </c>
      <c r="R37" s="173">
        <v>4</v>
      </c>
      <c r="S37" s="173">
        <v>23</v>
      </c>
      <c r="T37" s="173">
        <v>45</v>
      </c>
      <c r="U37" s="173">
        <v>1</v>
      </c>
      <c r="V37" s="173">
        <v>1</v>
      </c>
      <c r="W37" s="173">
        <v>0</v>
      </c>
      <c r="X37" s="173">
        <v>2</v>
      </c>
      <c r="Y37" s="173">
        <v>0</v>
      </c>
      <c r="Z37" s="173">
        <v>0</v>
      </c>
      <c r="AA37" s="173">
        <v>1</v>
      </c>
      <c r="AB37" s="173">
        <v>0</v>
      </c>
      <c r="AC37" s="173">
        <v>0</v>
      </c>
      <c r="AD37" s="173">
        <v>1</v>
      </c>
      <c r="AE37" s="173">
        <v>119</v>
      </c>
      <c r="AF37" s="178">
        <v>10961</v>
      </c>
      <c r="AG37" s="179">
        <v>3265</v>
      </c>
      <c r="AH37" s="176">
        <v>235.71209800918837</v>
      </c>
      <c r="AI37" s="177"/>
    </row>
    <row r="38" spans="2:35" ht="23.1" customHeight="1" x14ac:dyDescent="0.3">
      <c r="B38" s="171">
        <v>28</v>
      </c>
      <c r="C38" s="172" t="s">
        <v>119</v>
      </c>
      <c r="D38" s="173">
        <v>57002</v>
      </c>
      <c r="E38" s="173">
        <v>15964</v>
      </c>
      <c r="F38" s="173">
        <v>486</v>
      </c>
      <c r="G38" s="173">
        <v>1435</v>
      </c>
      <c r="H38" s="173">
        <v>0</v>
      </c>
      <c r="I38" s="173">
        <v>1455</v>
      </c>
      <c r="J38" s="173">
        <v>794</v>
      </c>
      <c r="K38" s="173">
        <v>218</v>
      </c>
      <c r="L38" s="173">
        <v>140</v>
      </c>
      <c r="M38" s="173">
        <v>17</v>
      </c>
      <c r="N38" s="173">
        <v>78</v>
      </c>
      <c r="O38" s="173">
        <v>0</v>
      </c>
      <c r="P38" s="173">
        <v>0</v>
      </c>
      <c r="Q38" s="173">
        <v>180</v>
      </c>
      <c r="R38" s="173">
        <v>0</v>
      </c>
      <c r="S38" s="173">
        <v>650</v>
      </c>
      <c r="T38" s="173">
        <v>423</v>
      </c>
      <c r="U38" s="173">
        <v>32</v>
      </c>
      <c r="V38" s="173">
        <v>12</v>
      </c>
      <c r="W38" s="173">
        <v>9</v>
      </c>
      <c r="X38" s="173">
        <v>6</v>
      </c>
      <c r="Y38" s="173">
        <v>6</v>
      </c>
      <c r="Z38" s="173">
        <v>93</v>
      </c>
      <c r="AA38" s="173">
        <v>24</v>
      </c>
      <c r="AB38" s="173">
        <v>1</v>
      </c>
      <c r="AC38" s="173">
        <v>1</v>
      </c>
      <c r="AD38" s="173">
        <v>87</v>
      </c>
      <c r="AE38" s="173">
        <v>3936</v>
      </c>
      <c r="AF38" s="178">
        <v>83049</v>
      </c>
      <c r="AG38" s="179">
        <v>44783</v>
      </c>
      <c r="AH38" s="176">
        <v>85.447602885023329</v>
      </c>
      <c r="AI38" s="177"/>
    </row>
    <row r="39" spans="2:35" ht="23.1" customHeight="1" x14ac:dyDescent="0.3">
      <c r="B39" s="180" t="s">
        <v>120</v>
      </c>
      <c r="C39" s="181"/>
      <c r="D39" s="182">
        <v>158657</v>
      </c>
      <c r="E39" s="182">
        <v>43090</v>
      </c>
      <c r="F39" s="182">
        <v>1616</v>
      </c>
      <c r="G39" s="182">
        <v>4779</v>
      </c>
      <c r="H39" s="182">
        <v>0</v>
      </c>
      <c r="I39" s="182">
        <v>3199</v>
      </c>
      <c r="J39" s="182">
        <v>2311</v>
      </c>
      <c r="K39" s="182">
        <v>625</v>
      </c>
      <c r="L39" s="182">
        <v>285</v>
      </c>
      <c r="M39" s="182">
        <v>45</v>
      </c>
      <c r="N39" s="182">
        <v>172</v>
      </c>
      <c r="O39" s="182">
        <v>0</v>
      </c>
      <c r="P39" s="182">
        <v>0</v>
      </c>
      <c r="Q39" s="182">
        <v>462</v>
      </c>
      <c r="R39" s="182">
        <v>4</v>
      </c>
      <c r="S39" s="182">
        <v>2014</v>
      </c>
      <c r="T39" s="182">
        <v>1784</v>
      </c>
      <c r="U39" s="182">
        <v>137</v>
      </c>
      <c r="V39" s="182">
        <v>24</v>
      </c>
      <c r="W39" s="182">
        <v>29</v>
      </c>
      <c r="X39" s="182">
        <v>48</v>
      </c>
      <c r="Y39" s="182">
        <v>8</v>
      </c>
      <c r="Z39" s="182">
        <v>114</v>
      </c>
      <c r="AA39" s="182">
        <v>82</v>
      </c>
      <c r="AB39" s="182">
        <v>3</v>
      </c>
      <c r="AC39" s="182">
        <v>3</v>
      </c>
      <c r="AD39" s="182">
        <v>728</v>
      </c>
      <c r="AE39" s="182">
        <v>10215</v>
      </c>
      <c r="AF39" s="183">
        <v>230434</v>
      </c>
      <c r="AG39" s="183">
        <v>122413</v>
      </c>
      <c r="AH39" s="184">
        <v>88.243078757975042</v>
      </c>
      <c r="AI39" s="177"/>
    </row>
    <row r="40" spans="2:35" ht="23.1" customHeight="1" x14ac:dyDescent="0.3">
      <c r="B40" s="171">
        <v>29</v>
      </c>
      <c r="C40" s="172" t="s">
        <v>121</v>
      </c>
      <c r="D40" s="173">
        <v>26840</v>
      </c>
      <c r="E40" s="173">
        <v>8482</v>
      </c>
      <c r="F40" s="173">
        <v>605</v>
      </c>
      <c r="G40" s="173">
        <v>354</v>
      </c>
      <c r="H40" s="173">
        <v>2</v>
      </c>
      <c r="I40" s="173">
        <v>351</v>
      </c>
      <c r="J40" s="173">
        <v>164</v>
      </c>
      <c r="K40" s="173">
        <v>124</v>
      </c>
      <c r="L40" s="173">
        <v>71</v>
      </c>
      <c r="M40" s="173">
        <v>17</v>
      </c>
      <c r="N40" s="173">
        <v>17</v>
      </c>
      <c r="O40" s="173">
        <v>0</v>
      </c>
      <c r="P40" s="173">
        <v>0</v>
      </c>
      <c r="Q40" s="173">
        <v>63</v>
      </c>
      <c r="R40" s="173">
        <v>0</v>
      </c>
      <c r="S40" s="173">
        <v>846</v>
      </c>
      <c r="T40" s="173">
        <v>416</v>
      </c>
      <c r="U40" s="173">
        <v>38</v>
      </c>
      <c r="V40" s="173">
        <v>4</v>
      </c>
      <c r="W40" s="173">
        <v>19</v>
      </c>
      <c r="X40" s="173">
        <v>1</v>
      </c>
      <c r="Y40" s="173">
        <v>0</v>
      </c>
      <c r="Z40" s="173">
        <v>4</v>
      </c>
      <c r="AA40" s="173">
        <v>16</v>
      </c>
      <c r="AB40" s="173">
        <v>4</v>
      </c>
      <c r="AC40" s="173">
        <v>0</v>
      </c>
      <c r="AD40" s="173">
        <v>88</v>
      </c>
      <c r="AE40" s="173">
        <v>2621</v>
      </c>
      <c r="AF40" s="178">
        <v>41147</v>
      </c>
      <c r="AG40" s="179">
        <v>23330</v>
      </c>
      <c r="AH40" s="176">
        <v>76.369481354479205</v>
      </c>
      <c r="AI40" s="177"/>
    </row>
    <row r="41" spans="2:35" ht="23.1" customHeight="1" x14ac:dyDescent="0.3">
      <c r="B41" s="171">
        <v>30</v>
      </c>
      <c r="C41" s="172" t="s">
        <v>122</v>
      </c>
      <c r="D41" s="173">
        <v>4753</v>
      </c>
      <c r="E41" s="173">
        <v>1327</v>
      </c>
      <c r="F41" s="173">
        <v>152</v>
      </c>
      <c r="G41" s="173">
        <v>53</v>
      </c>
      <c r="H41" s="173">
        <v>0</v>
      </c>
      <c r="I41" s="173">
        <v>63</v>
      </c>
      <c r="J41" s="173">
        <v>66</v>
      </c>
      <c r="K41" s="173">
        <v>5</v>
      </c>
      <c r="L41" s="173">
        <v>17</v>
      </c>
      <c r="M41" s="173">
        <v>1</v>
      </c>
      <c r="N41" s="173">
        <v>1</v>
      </c>
      <c r="O41" s="173">
        <v>0</v>
      </c>
      <c r="P41" s="173">
        <v>0</v>
      </c>
      <c r="Q41" s="173">
        <v>5</v>
      </c>
      <c r="R41" s="173">
        <v>0</v>
      </c>
      <c r="S41" s="173">
        <v>129</v>
      </c>
      <c r="T41" s="173">
        <v>102</v>
      </c>
      <c r="U41" s="173">
        <v>1</v>
      </c>
      <c r="V41" s="173">
        <v>1</v>
      </c>
      <c r="W41" s="173">
        <v>1</v>
      </c>
      <c r="X41" s="173">
        <v>0</v>
      </c>
      <c r="Y41" s="173">
        <v>0</v>
      </c>
      <c r="Z41" s="173">
        <v>5</v>
      </c>
      <c r="AA41" s="173">
        <v>1</v>
      </c>
      <c r="AB41" s="173">
        <v>1</v>
      </c>
      <c r="AC41" s="173">
        <v>0</v>
      </c>
      <c r="AD41" s="173">
        <v>22</v>
      </c>
      <c r="AE41" s="173">
        <v>14</v>
      </c>
      <c r="AF41" s="178">
        <v>6720</v>
      </c>
      <c r="AG41" s="179">
        <v>3241</v>
      </c>
      <c r="AH41" s="176">
        <v>107.34341252699784</v>
      </c>
      <c r="AI41" s="177"/>
    </row>
    <row r="42" spans="2:35" ht="23.1" customHeight="1" x14ac:dyDescent="0.3">
      <c r="B42" s="171">
        <v>31</v>
      </c>
      <c r="C42" s="172" t="s">
        <v>123</v>
      </c>
      <c r="D42" s="173">
        <v>1725</v>
      </c>
      <c r="E42" s="173">
        <v>498</v>
      </c>
      <c r="F42" s="173">
        <v>16</v>
      </c>
      <c r="G42" s="173">
        <v>8</v>
      </c>
      <c r="H42" s="173">
        <v>0</v>
      </c>
      <c r="I42" s="173">
        <v>37</v>
      </c>
      <c r="J42" s="173">
        <v>35</v>
      </c>
      <c r="K42" s="173">
        <v>0</v>
      </c>
      <c r="L42" s="173">
        <v>21</v>
      </c>
      <c r="M42" s="173">
        <v>6</v>
      </c>
      <c r="N42" s="173">
        <v>1</v>
      </c>
      <c r="O42" s="173">
        <v>0</v>
      </c>
      <c r="P42" s="173">
        <v>0</v>
      </c>
      <c r="Q42" s="173">
        <v>0</v>
      </c>
      <c r="R42" s="173">
        <v>0</v>
      </c>
      <c r="S42" s="173">
        <v>34</v>
      </c>
      <c r="T42" s="173">
        <v>28</v>
      </c>
      <c r="U42" s="173">
        <v>0</v>
      </c>
      <c r="V42" s="173">
        <v>0</v>
      </c>
      <c r="W42" s="173">
        <v>0</v>
      </c>
      <c r="X42" s="173">
        <v>0</v>
      </c>
      <c r="Y42" s="173">
        <v>0</v>
      </c>
      <c r="Z42" s="173">
        <v>3</v>
      </c>
      <c r="AA42" s="173">
        <v>0</v>
      </c>
      <c r="AB42" s="173">
        <v>0</v>
      </c>
      <c r="AC42" s="173">
        <v>0</v>
      </c>
      <c r="AD42" s="173">
        <v>1</v>
      </c>
      <c r="AE42" s="173">
        <v>110</v>
      </c>
      <c r="AF42" s="178">
        <v>2523</v>
      </c>
      <c r="AG42" s="179">
        <v>1729</v>
      </c>
      <c r="AH42" s="176">
        <v>45.922498554077499</v>
      </c>
      <c r="AI42" s="177"/>
    </row>
    <row r="43" spans="2:35" ht="23.1" customHeight="1" x14ac:dyDescent="0.3">
      <c r="B43" s="171">
        <v>32</v>
      </c>
      <c r="C43" s="172" t="s">
        <v>124</v>
      </c>
      <c r="D43" s="173">
        <v>1038</v>
      </c>
      <c r="E43" s="173">
        <v>152</v>
      </c>
      <c r="F43" s="173">
        <v>6</v>
      </c>
      <c r="G43" s="173">
        <v>1</v>
      </c>
      <c r="H43" s="173">
        <v>0</v>
      </c>
      <c r="I43" s="173">
        <v>9</v>
      </c>
      <c r="J43" s="173">
        <v>2</v>
      </c>
      <c r="K43" s="173">
        <v>0</v>
      </c>
      <c r="L43" s="173">
        <v>1</v>
      </c>
      <c r="M43" s="173">
        <v>0</v>
      </c>
      <c r="N43" s="173">
        <v>2</v>
      </c>
      <c r="O43" s="173">
        <v>0</v>
      </c>
      <c r="P43" s="173">
        <v>0</v>
      </c>
      <c r="Q43" s="173">
        <v>3</v>
      </c>
      <c r="R43" s="173">
        <v>0</v>
      </c>
      <c r="S43" s="173">
        <v>11</v>
      </c>
      <c r="T43" s="173">
        <v>5</v>
      </c>
      <c r="U43" s="173">
        <v>0</v>
      </c>
      <c r="V43" s="173">
        <v>0</v>
      </c>
      <c r="W43" s="173">
        <v>0</v>
      </c>
      <c r="X43" s="173">
        <v>0</v>
      </c>
      <c r="Y43" s="173">
        <v>0</v>
      </c>
      <c r="Z43" s="173">
        <v>0</v>
      </c>
      <c r="AA43" s="173">
        <v>0</v>
      </c>
      <c r="AB43" s="173">
        <v>0</v>
      </c>
      <c r="AC43" s="173">
        <v>0</v>
      </c>
      <c r="AD43" s="173">
        <v>1</v>
      </c>
      <c r="AE43" s="173">
        <v>10</v>
      </c>
      <c r="AF43" s="178">
        <v>1241</v>
      </c>
      <c r="AG43" s="185">
        <v>551</v>
      </c>
      <c r="AH43" s="176">
        <v>125.22686025408349</v>
      </c>
      <c r="AI43" s="177"/>
    </row>
    <row r="44" spans="2:35" ht="23.1" customHeight="1" x14ac:dyDescent="0.3">
      <c r="B44" s="171">
        <v>33</v>
      </c>
      <c r="C44" s="172" t="s">
        <v>125</v>
      </c>
      <c r="D44" s="173">
        <v>2806</v>
      </c>
      <c r="E44" s="173">
        <v>538</v>
      </c>
      <c r="F44" s="173">
        <v>17</v>
      </c>
      <c r="G44" s="173">
        <v>44</v>
      </c>
      <c r="H44" s="173">
        <v>0</v>
      </c>
      <c r="I44" s="173">
        <v>32</v>
      </c>
      <c r="J44" s="173">
        <v>16</v>
      </c>
      <c r="K44" s="173">
        <v>1</v>
      </c>
      <c r="L44" s="173">
        <v>10</v>
      </c>
      <c r="M44" s="173">
        <v>1</v>
      </c>
      <c r="N44" s="173">
        <v>1</v>
      </c>
      <c r="O44" s="173">
        <v>0</v>
      </c>
      <c r="P44" s="173">
        <v>0</v>
      </c>
      <c r="Q44" s="173">
        <v>0</v>
      </c>
      <c r="R44" s="173">
        <v>0</v>
      </c>
      <c r="S44" s="173">
        <v>33</v>
      </c>
      <c r="T44" s="173">
        <v>25</v>
      </c>
      <c r="U44" s="173">
        <v>0</v>
      </c>
      <c r="V44" s="173">
        <v>0</v>
      </c>
      <c r="W44" s="173">
        <v>2</v>
      </c>
      <c r="X44" s="173">
        <v>1</v>
      </c>
      <c r="Y44" s="173">
        <v>0</v>
      </c>
      <c r="Z44" s="173">
        <v>4</v>
      </c>
      <c r="AA44" s="173">
        <v>0</v>
      </c>
      <c r="AB44" s="173">
        <v>0</v>
      </c>
      <c r="AC44" s="173">
        <v>0</v>
      </c>
      <c r="AD44" s="173">
        <v>2</v>
      </c>
      <c r="AE44" s="173">
        <v>28</v>
      </c>
      <c r="AF44" s="178">
        <v>3561</v>
      </c>
      <c r="AG44" s="179">
        <v>1386</v>
      </c>
      <c r="AH44" s="176">
        <v>156.92640692640694</v>
      </c>
      <c r="AI44" s="177"/>
    </row>
    <row r="45" spans="2:35" ht="23.1" customHeight="1" x14ac:dyDescent="0.3">
      <c r="B45" s="180" t="s">
        <v>126</v>
      </c>
      <c r="C45" s="181"/>
      <c r="D45" s="182">
        <v>37162</v>
      </c>
      <c r="E45" s="182">
        <v>10997</v>
      </c>
      <c r="F45" s="182">
        <v>796</v>
      </c>
      <c r="G45" s="182">
        <v>460</v>
      </c>
      <c r="H45" s="182">
        <v>2</v>
      </c>
      <c r="I45" s="182">
        <v>492</v>
      </c>
      <c r="J45" s="182">
        <v>283</v>
      </c>
      <c r="K45" s="182">
        <v>130</v>
      </c>
      <c r="L45" s="182">
        <v>120</v>
      </c>
      <c r="M45" s="182">
        <v>25</v>
      </c>
      <c r="N45" s="182">
        <v>22</v>
      </c>
      <c r="O45" s="182">
        <v>0</v>
      </c>
      <c r="P45" s="182">
        <v>0</v>
      </c>
      <c r="Q45" s="182">
        <v>71</v>
      </c>
      <c r="R45" s="182">
        <v>0</v>
      </c>
      <c r="S45" s="182">
        <v>1053</v>
      </c>
      <c r="T45" s="182">
        <v>576</v>
      </c>
      <c r="U45" s="182">
        <v>39</v>
      </c>
      <c r="V45" s="182">
        <v>5</v>
      </c>
      <c r="W45" s="182">
        <v>22</v>
      </c>
      <c r="X45" s="182">
        <v>2</v>
      </c>
      <c r="Y45" s="182">
        <v>0</v>
      </c>
      <c r="Z45" s="182">
        <v>16</v>
      </c>
      <c r="AA45" s="182">
        <v>17</v>
      </c>
      <c r="AB45" s="182">
        <v>5</v>
      </c>
      <c r="AC45" s="182">
        <v>0</v>
      </c>
      <c r="AD45" s="182">
        <v>114</v>
      </c>
      <c r="AE45" s="182">
        <v>2783</v>
      </c>
      <c r="AF45" s="183">
        <v>55192</v>
      </c>
      <c r="AG45" s="187">
        <v>30237</v>
      </c>
      <c r="AH45" s="184">
        <v>82.531335780666069</v>
      </c>
      <c r="AI45" s="177"/>
    </row>
    <row r="46" spans="2:35" ht="23.1" customHeight="1" x14ac:dyDescent="0.3">
      <c r="B46" s="171">
        <v>34</v>
      </c>
      <c r="C46" s="172" t="s">
        <v>127</v>
      </c>
      <c r="D46" s="173">
        <v>132930</v>
      </c>
      <c r="E46" s="173">
        <v>6214</v>
      </c>
      <c r="F46" s="173">
        <v>201</v>
      </c>
      <c r="G46" s="173">
        <v>489</v>
      </c>
      <c r="H46" s="173">
        <v>0</v>
      </c>
      <c r="I46" s="173">
        <v>198</v>
      </c>
      <c r="J46" s="173">
        <v>181</v>
      </c>
      <c r="K46" s="173">
        <v>58</v>
      </c>
      <c r="L46" s="173">
        <v>318</v>
      </c>
      <c r="M46" s="173">
        <v>27</v>
      </c>
      <c r="N46" s="173">
        <v>11</v>
      </c>
      <c r="O46" s="173">
        <v>0</v>
      </c>
      <c r="P46" s="173">
        <v>0</v>
      </c>
      <c r="Q46" s="173">
        <v>18</v>
      </c>
      <c r="R46" s="173">
        <v>0</v>
      </c>
      <c r="S46" s="173">
        <v>739</v>
      </c>
      <c r="T46" s="173">
        <v>1228</v>
      </c>
      <c r="U46" s="173">
        <v>33</v>
      </c>
      <c r="V46" s="173">
        <v>3</v>
      </c>
      <c r="W46" s="173">
        <v>9</v>
      </c>
      <c r="X46" s="173">
        <v>5</v>
      </c>
      <c r="Y46" s="173">
        <v>2</v>
      </c>
      <c r="Z46" s="173">
        <v>81</v>
      </c>
      <c r="AA46" s="173">
        <v>24</v>
      </c>
      <c r="AB46" s="173">
        <v>3</v>
      </c>
      <c r="AC46" s="173">
        <v>0</v>
      </c>
      <c r="AD46" s="173">
        <v>101</v>
      </c>
      <c r="AE46" s="173">
        <v>189</v>
      </c>
      <c r="AF46" s="178">
        <v>143062</v>
      </c>
      <c r="AG46" s="179">
        <v>84758</v>
      </c>
      <c r="AH46" s="176">
        <v>68.788786899171754</v>
      </c>
      <c r="AI46" s="177"/>
    </row>
    <row r="47" spans="2:35" ht="23.1" customHeight="1" x14ac:dyDescent="0.3">
      <c r="B47" s="171">
        <v>35</v>
      </c>
      <c r="C47" s="172" t="s">
        <v>128</v>
      </c>
      <c r="D47" s="173">
        <v>13420</v>
      </c>
      <c r="E47" s="173">
        <v>629</v>
      </c>
      <c r="F47" s="173">
        <v>30</v>
      </c>
      <c r="G47" s="173">
        <v>55</v>
      </c>
      <c r="H47" s="173">
        <v>0</v>
      </c>
      <c r="I47" s="173">
        <v>17</v>
      </c>
      <c r="J47" s="173">
        <v>51</v>
      </c>
      <c r="K47" s="173">
        <v>10</v>
      </c>
      <c r="L47" s="173">
        <v>35</v>
      </c>
      <c r="M47" s="173">
        <v>4</v>
      </c>
      <c r="N47" s="173">
        <v>2</v>
      </c>
      <c r="O47" s="173">
        <v>0</v>
      </c>
      <c r="P47" s="173">
        <v>0</v>
      </c>
      <c r="Q47" s="173">
        <v>2</v>
      </c>
      <c r="R47" s="173">
        <v>0</v>
      </c>
      <c r="S47" s="173">
        <v>123</v>
      </c>
      <c r="T47" s="173">
        <v>184</v>
      </c>
      <c r="U47" s="173">
        <v>9</v>
      </c>
      <c r="V47" s="173">
        <v>0</v>
      </c>
      <c r="W47" s="173">
        <v>3</v>
      </c>
      <c r="X47" s="173">
        <v>0</v>
      </c>
      <c r="Y47" s="173">
        <v>0</v>
      </c>
      <c r="Z47" s="173">
        <v>3</v>
      </c>
      <c r="AA47" s="173">
        <v>7</v>
      </c>
      <c r="AB47" s="173">
        <v>0</v>
      </c>
      <c r="AC47" s="173">
        <v>0</v>
      </c>
      <c r="AD47" s="173">
        <v>45</v>
      </c>
      <c r="AE47" s="173">
        <v>18</v>
      </c>
      <c r="AF47" s="178">
        <v>14647</v>
      </c>
      <c r="AG47" s="179">
        <v>5945</v>
      </c>
      <c r="AH47" s="176">
        <v>146.37510513036165</v>
      </c>
      <c r="AI47" s="177"/>
    </row>
    <row r="48" spans="2:35" ht="23.1" customHeight="1" x14ac:dyDescent="0.3">
      <c r="B48" s="171">
        <v>36</v>
      </c>
      <c r="C48" s="172" t="s">
        <v>129</v>
      </c>
      <c r="D48" s="173">
        <v>35</v>
      </c>
      <c r="E48" s="173">
        <v>26</v>
      </c>
      <c r="F48" s="173">
        <v>0</v>
      </c>
      <c r="G48" s="173">
        <v>0</v>
      </c>
      <c r="H48" s="173">
        <v>0</v>
      </c>
      <c r="I48" s="173">
        <v>1</v>
      </c>
      <c r="J48" s="173">
        <v>0</v>
      </c>
      <c r="K48" s="173">
        <v>0</v>
      </c>
      <c r="L48" s="173">
        <v>0</v>
      </c>
      <c r="M48" s="173">
        <v>0</v>
      </c>
      <c r="N48" s="173">
        <v>0</v>
      </c>
      <c r="O48" s="173">
        <v>0</v>
      </c>
      <c r="P48" s="173">
        <v>0</v>
      </c>
      <c r="Q48" s="173">
        <v>0</v>
      </c>
      <c r="R48" s="173">
        <v>0</v>
      </c>
      <c r="S48" s="173">
        <v>0</v>
      </c>
      <c r="T48" s="173">
        <v>0</v>
      </c>
      <c r="U48" s="173">
        <v>0</v>
      </c>
      <c r="V48" s="173">
        <v>0</v>
      </c>
      <c r="W48" s="173">
        <v>0</v>
      </c>
      <c r="X48" s="173">
        <v>0</v>
      </c>
      <c r="Y48" s="173">
        <v>7611</v>
      </c>
      <c r="Z48" s="173">
        <v>0</v>
      </c>
      <c r="AA48" s="173">
        <v>0</v>
      </c>
      <c r="AB48" s="173">
        <v>0</v>
      </c>
      <c r="AC48" s="173">
        <v>0</v>
      </c>
      <c r="AD48" s="173">
        <v>0</v>
      </c>
      <c r="AE48" s="173">
        <v>378</v>
      </c>
      <c r="AF48" s="178">
        <v>8051</v>
      </c>
      <c r="AG48" s="179">
        <v>2020</v>
      </c>
      <c r="AH48" s="176">
        <v>298.56435643564356</v>
      </c>
      <c r="AI48" s="177"/>
    </row>
    <row r="49" spans="1:85" ht="23.1" customHeight="1" x14ac:dyDescent="0.3">
      <c r="B49" s="171">
        <v>37</v>
      </c>
      <c r="C49" s="172" t="s">
        <v>130</v>
      </c>
      <c r="D49" s="173">
        <v>60</v>
      </c>
      <c r="E49" s="173">
        <v>30</v>
      </c>
      <c r="F49" s="173">
        <v>0</v>
      </c>
      <c r="G49" s="173">
        <v>1</v>
      </c>
      <c r="H49" s="173">
        <v>0</v>
      </c>
      <c r="I49" s="173">
        <v>0</v>
      </c>
      <c r="J49" s="173">
        <v>0</v>
      </c>
      <c r="K49" s="173">
        <v>0</v>
      </c>
      <c r="L49" s="173">
        <v>1</v>
      </c>
      <c r="M49" s="173">
        <v>0</v>
      </c>
      <c r="N49" s="173">
        <v>0</v>
      </c>
      <c r="O49" s="173">
        <v>0</v>
      </c>
      <c r="P49" s="173">
        <v>0</v>
      </c>
      <c r="Q49" s="173">
        <v>0</v>
      </c>
      <c r="R49" s="173">
        <v>0</v>
      </c>
      <c r="S49" s="173">
        <v>2</v>
      </c>
      <c r="T49" s="173">
        <v>0</v>
      </c>
      <c r="U49" s="173">
        <v>0</v>
      </c>
      <c r="V49" s="173">
        <v>0</v>
      </c>
      <c r="W49" s="173">
        <v>0</v>
      </c>
      <c r="X49" s="173">
        <v>0</v>
      </c>
      <c r="Y49" s="173">
        <v>0</v>
      </c>
      <c r="Z49" s="173">
        <v>0</v>
      </c>
      <c r="AA49" s="173">
        <v>0</v>
      </c>
      <c r="AB49" s="173">
        <v>0</v>
      </c>
      <c r="AC49" s="173">
        <v>0</v>
      </c>
      <c r="AD49" s="173">
        <v>0</v>
      </c>
      <c r="AE49" s="173">
        <v>2</v>
      </c>
      <c r="AF49" s="178">
        <v>96</v>
      </c>
      <c r="AG49" s="179">
        <v>50</v>
      </c>
      <c r="AH49" s="176">
        <v>92</v>
      </c>
      <c r="AI49" s="177"/>
    </row>
    <row r="50" spans="1:85" ht="23.1" customHeight="1" x14ac:dyDescent="0.3">
      <c r="B50" s="180" t="s">
        <v>131</v>
      </c>
      <c r="C50" s="181"/>
      <c r="D50" s="182">
        <v>146445</v>
      </c>
      <c r="E50" s="182">
        <v>6899</v>
      </c>
      <c r="F50" s="182">
        <v>231</v>
      </c>
      <c r="G50" s="182">
        <v>545</v>
      </c>
      <c r="H50" s="182">
        <v>0</v>
      </c>
      <c r="I50" s="182">
        <v>216</v>
      </c>
      <c r="J50" s="182">
        <v>232</v>
      </c>
      <c r="K50" s="182">
        <v>68</v>
      </c>
      <c r="L50" s="182">
        <v>354</v>
      </c>
      <c r="M50" s="182">
        <v>31</v>
      </c>
      <c r="N50" s="182">
        <v>13</v>
      </c>
      <c r="O50" s="182">
        <v>0</v>
      </c>
      <c r="P50" s="182">
        <v>0</v>
      </c>
      <c r="Q50" s="182">
        <v>20</v>
      </c>
      <c r="R50" s="182">
        <v>0</v>
      </c>
      <c r="S50" s="182">
        <v>864</v>
      </c>
      <c r="T50" s="182">
        <v>1412</v>
      </c>
      <c r="U50" s="182">
        <v>42</v>
      </c>
      <c r="V50" s="182">
        <v>3</v>
      </c>
      <c r="W50" s="182">
        <v>12</v>
      </c>
      <c r="X50" s="182">
        <v>5</v>
      </c>
      <c r="Y50" s="182">
        <v>7613</v>
      </c>
      <c r="Z50" s="182">
        <v>84</v>
      </c>
      <c r="AA50" s="182">
        <v>31</v>
      </c>
      <c r="AB50" s="182">
        <v>3</v>
      </c>
      <c r="AC50" s="182">
        <v>0</v>
      </c>
      <c r="AD50" s="182">
        <v>146</v>
      </c>
      <c r="AE50" s="182">
        <v>587</v>
      </c>
      <c r="AF50" s="183">
        <v>165856</v>
      </c>
      <c r="AG50" s="187">
        <v>92773</v>
      </c>
      <c r="AH50" s="184">
        <v>78.776152544382526</v>
      </c>
      <c r="AI50" s="177"/>
    </row>
    <row r="51" spans="1:85" ht="23.1" customHeight="1" x14ac:dyDescent="0.3">
      <c r="B51" s="171">
        <v>38</v>
      </c>
      <c r="C51" s="172" t="s">
        <v>132</v>
      </c>
      <c r="D51" s="173">
        <v>2431</v>
      </c>
      <c r="E51" s="173">
        <v>286</v>
      </c>
      <c r="F51" s="173">
        <v>9</v>
      </c>
      <c r="G51" s="173">
        <v>19</v>
      </c>
      <c r="H51" s="173">
        <v>0</v>
      </c>
      <c r="I51" s="173">
        <v>12</v>
      </c>
      <c r="J51" s="173">
        <v>20</v>
      </c>
      <c r="K51" s="173">
        <v>1</v>
      </c>
      <c r="L51" s="173">
        <v>5</v>
      </c>
      <c r="M51" s="173">
        <v>0</v>
      </c>
      <c r="N51" s="173">
        <v>0</v>
      </c>
      <c r="O51" s="173">
        <v>0</v>
      </c>
      <c r="P51" s="173">
        <v>0</v>
      </c>
      <c r="Q51" s="173">
        <v>1</v>
      </c>
      <c r="R51" s="173">
        <v>0</v>
      </c>
      <c r="S51" s="173">
        <v>41</v>
      </c>
      <c r="T51" s="173">
        <v>52</v>
      </c>
      <c r="U51" s="173">
        <v>1</v>
      </c>
      <c r="V51" s="173">
        <v>0</v>
      </c>
      <c r="W51" s="173">
        <v>11</v>
      </c>
      <c r="X51" s="173">
        <v>0</v>
      </c>
      <c r="Y51" s="173">
        <v>0</v>
      </c>
      <c r="Z51" s="173">
        <v>0</v>
      </c>
      <c r="AA51" s="173">
        <v>0</v>
      </c>
      <c r="AB51" s="173">
        <v>0</v>
      </c>
      <c r="AC51" s="173">
        <v>0</v>
      </c>
      <c r="AD51" s="173">
        <v>3</v>
      </c>
      <c r="AE51" s="173">
        <v>21</v>
      </c>
      <c r="AF51" s="178">
        <v>2913</v>
      </c>
      <c r="AG51" s="179">
        <v>1253</v>
      </c>
      <c r="AH51" s="176">
        <v>132.48204309656825</v>
      </c>
      <c r="AI51" s="177"/>
    </row>
    <row r="52" spans="1:85" ht="23.1" customHeight="1" x14ac:dyDescent="0.3">
      <c r="B52" s="171">
        <v>39</v>
      </c>
      <c r="C52" s="172" t="s">
        <v>133</v>
      </c>
      <c r="D52" s="173">
        <v>2960</v>
      </c>
      <c r="E52" s="173">
        <v>1244</v>
      </c>
      <c r="F52" s="173">
        <v>23</v>
      </c>
      <c r="G52" s="173">
        <v>35</v>
      </c>
      <c r="H52" s="173">
        <v>0</v>
      </c>
      <c r="I52" s="173">
        <v>8</v>
      </c>
      <c r="J52" s="173">
        <v>20</v>
      </c>
      <c r="K52" s="173">
        <v>1</v>
      </c>
      <c r="L52" s="173">
        <v>10</v>
      </c>
      <c r="M52" s="173">
        <v>0</v>
      </c>
      <c r="N52" s="173">
        <v>3</v>
      </c>
      <c r="O52" s="173">
        <v>0</v>
      </c>
      <c r="P52" s="173">
        <v>0</v>
      </c>
      <c r="Q52" s="173">
        <v>0</v>
      </c>
      <c r="R52" s="173">
        <v>0</v>
      </c>
      <c r="S52" s="173">
        <v>17</v>
      </c>
      <c r="T52" s="173">
        <v>9</v>
      </c>
      <c r="U52" s="173">
        <v>0</v>
      </c>
      <c r="V52" s="173">
        <v>0</v>
      </c>
      <c r="W52" s="173">
        <v>1</v>
      </c>
      <c r="X52" s="173">
        <v>0</v>
      </c>
      <c r="Y52" s="173">
        <v>0</v>
      </c>
      <c r="Z52" s="173">
        <v>4</v>
      </c>
      <c r="AA52" s="173">
        <v>0</v>
      </c>
      <c r="AB52" s="173">
        <v>1</v>
      </c>
      <c r="AC52" s="173">
        <v>0</v>
      </c>
      <c r="AD52" s="173">
        <v>0</v>
      </c>
      <c r="AE52" s="173">
        <v>92</v>
      </c>
      <c r="AF52" s="178">
        <v>4428</v>
      </c>
      <c r="AG52" s="179">
        <v>1641</v>
      </c>
      <c r="AH52" s="176">
        <v>169.83546617915906</v>
      </c>
      <c r="AI52" s="177"/>
    </row>
    <row r="53" spans="1:85" ht="23.1" customHeight="1" thickBot="1" x14ac:dyDescent="0.35">
      <c r="B53" s="188" t="s">
        <v>134</v>
      </c>
      <c r="C53" s="189"/>
      <c r="D53" s="190">
        <v>5391</v>
      </c>
      <c r="E53" s="190">
        <v>1530</v>
      </c>
      <c r="F53" s="190">
        <v>32</v>
      </c>
      <c r="G53" s="190">
        <v>54</v>
      </c>
      <c r="H53" s="190">
        <v>0</v>
      </c>
      <c r="I53" s="190">
        <v>20</v>
      </c>
      <c r="J53" s="190">
        <v>40</v>
      </c>
      <c r="K53" s="190">
        <v>2</v>
      </c>
      <c r="L53" s="190">
        <v>15</v>
      </c>
      <c r="M53" s="190">
        <v>0</v>
      </c>
      <c r="N53" s="190">
        <v>3</v>
      </c>
      <c r="O53" s="190">
        <v>0</v>
      </c>
      <c r="P53" s="190">
        <v>0</v>
      </c>
      <c r="Q53" s="190">
        <v>1</v>
      </c>
      <c r="R53" s="190">
        <v>0</v>
      </c>
      <c r="S53" s="190">
        <v>58</v>
      </c>
      <c r="T53" s="190">
        <v>61</v>
      </c>
      <c r="U53" s="190">
        <v>1</v>
      </c>
      <c r="V53" s="190">
        <v>0</v>
      </c>
      <c r="W53" s="190">
        <v>12</v>
      </c>
      <c r="X53" s="190">
        <v>0</v>
      </c>
      <c r="Y53" s="190">
        <v>0</v>
      </c>
      <c r="Z53" s="190">
        <v>4</v>
      </c>
      <c r="AA53" s="190">
        <v>0</v>
      </c>
      <c r="AB53" s="190">
        <v>1</v>
      </c>
      <c r="AC53" s="190">
        <v>0</v>
      </c>
      <c r="AD53" s="190">
        <v>3</v>
      </c>
      <c r="AE53" s="190">
        <v>113</v>
      </c>
      <c r="AF53" s="191">
        <v>7341</v>
      </c>
      <c r="AG53" s="192">
        <v>2894</v>
      </c>
      <c r="AH53" s="193">
        <v>153.66275051831374</v>
      </c>
      <c r="AI53" s="177"/>
    </row>
    <row r="54" spans="1:85" ht="23.25" customHeight="1" thickBot="1" x14ac:dyDescent="0.35">
      <c r="B54" s="194" t="s">
        <v>135</v>
      </c>
      <c r="C54" s="195"/>
      <c r="D54" s="196">
        <v>541272</v>
      </c>
      <c r="E54" s="196">
        <v>204000</v>
      </c>
      <c r="F54" s="196">
        <v>20303</v>
      </c>
      <c r="G54" s="196">
        <v>17478</v>
      </c>
      <c r="H54" s="196">
        <v>3</v>
      </c>
      <c r="I54" s="196">
        <v>12444</v>
      </c>
      <c r="J54" s="196">
        <v>6433</v>
      </c>
      <c r="K54" s="196">
        <v>3782</v>
      </c>
      <c r="L54" s="196">
        <v>4946</v>
      </c>
      <c r="M54" s="196">
        <v>2111</v>
      </c>
      <c r="N54" s="196">
        <v>2582</v>
      </c>
      <c r="O54" s="196">
        <v>0</v>
      </c>
      <c r="P54" s="196">
        <v>0</v>
      </c>
      <c r="Q54" s="196">
        <v>1755</v>
      </c>
      <c r="R54" s="196">
        <v>11</v>
      </c>
      <c r="S54" s="196">
        <v>94373</v>
      </c>
      <c r="T54" s="196">
        <v>17619</v>
      </c>
      <c r="U54" s="196">
        <v>4010</v>
      </c>
      <c r="V54" s="196">
        <v>4391</v>
      </c>
      <c r="W54" s="196">
        <v>81</v>
      </c>
      <c r="X54" s="196">
        <v>1137</v>
      </c>
      <c r="Y54" s="196">
        <v>7723</v>
      </c>
      <c r="Z54" s="196">
        <v>8198</v>
      </c>
      <c r="AA54" s="196">
        <v>2639</v>
      </c>
      <c r="AB54" s="196">
        <v>1832</v>
      </c>
      <c r="AC54" s="196">
        <v>727</v>
      </c>
      <c r="AD54" s="196">
        <v>4993</v>
      </c>
      <c r="AE54" s="197">
        <v>156346</v>
      </c>
      <c r="AF54" s="198"/>
      <c r="AG54" s="199"/>
      <c r="AH54" s="200"/>
    </row>
    <row r="55" spans="1:85" ht="25.5" customHeight="1" thickBot="1" x14ac:dyDescent="0.35">
      <c r="B55" s="201" t="s">
        <v>136</v>
      </c>
      <c r="C55" s="202"/>
      <c r="D55" s="203">
        <v>246442</v>
      </c>
      <c r="E55" s="203">
        <v>119179</v>
      </c>
      <c r="F55" s="203">
        <v>6087</v>
      </c>
      <c r="G55" s="203">
        <v>7518</v>
      </c>
      <c r="H55" s="203">
        <v>21</v>
      </c>
      <c r="I55" s="203">
        <v>809</v>
      </c>
      <c r="J55" s="203">
        <v>1658</v>
      </c>
      <c r="K55" s="203">
        <v>1684</v>
      </c>
      <c r="L55" s="203">
        <v>0</v>
      </c>
      <c r="M55" s="203">
        <v>32</v>
      </c>
      <c r="N55" s="203">
        <v>0</v>
      </c>
      <c r="O55" s="203">
        <v>0</v>
      </c>
      <c r="P55" s="203">
        <v>0</v>
      </c>
      <c r="Q55" s="203">
        <v>706</v>
      </c>
      <c r="R55" s="203">
        <v>1024</v>
      </c>
      <c r="S55" s="203">
        <v>56610</v>
      </c>
      <c r="T55" s="203">
        <v>16988</v>
      </c>
      <c r="U55" s="203">
        <v>1965</v>
      </c>
      <c r="V55" s="203">
        <v>4122</v>
      </c>
      <c r="W55" s="203">
        <v>62</v>
      </c>
      <c r="X55" s="203">
        <v>3795</v>
      </c>
      <c r="Y55" s="203">
        <v>0</v>
      </c>
      <c r="Z55" s="203">
        <v>1149</v>
      </c>
      <c r="AA55" s="203">
        <v>646</v>
      </c>
      <c r="AB55" s="203">
        <v>1792</v>
      </c>
      <c r="AC55" s="203">
        <v>15</v>
      </c>
      <c r="AD55" s="203">
        <v>4666</v>
      </c>
      <c r="AE55" s="204">
        <v>168151</v>
      </c>
      <c r="AF55" s="205"/>
      <c r="AG55" s="206"/>
      <c r="AH55" s="207"/>
    </row>
    <row r="56" spans="1:85" s="141" customFormat="1" ht="23.1" customHeight="1" thickBot="1" x14ac:dyDescent="0.35">
      <c r="A56" s="208"/>
      <c r="B56" s="209" t="s">
        <v>64</v>
      </c>
      <c r="C56" s="210"/>
      <c r="D56" s="211">
        <v>119.63464019931666</v>
      </c>
      <c r="E56" s="211">
        <v>71.171095578919108</v>
      </c>
      <c r="F56" s="211">
        <v>233.54690323640543</v>
      </c>
      <c r="G56" s="211">
        <v>132.48204309656825</v>
      </c>
      <c r="H56" s="211">
        <v>-85.714285714285708</v>
      </c>
      <c r="I56" s="211">
        <v>1438.1953028430162</v>
      </c>
      <c r="J56" s="211">
        <v>287.99758745476475</v>
      </c>
      <c r="K56" s="211">
        <v>124.58432304038006</v>
      </c>
      <c r="L56" s="211" t="s">
        <v>82</v>
      </c>
      <c r="M56" s="211">
        <v>6496.875</v>
      </c>
      <c r="N56" s="211" t="s">
        <v>82</v>
      </c>
      <c r="O56" s="211" t="s">
        <v>82</v>
      </c>
      <c r="P56" s="211" t="s">
        <v>82</v>
      </c>
      <c r="Q56" s="211">
        <v>148.58356940509915</v>
      </c>
      <c r="R56" s="211">
        <v>-98.92578125</v>
      </c>
      <c r="S56" s="211">
        <v>66.707295530824936</v>
      </c>
      <c r="T56" s="211">
        <v>3.7143866258535434</v>
      </c>
      <c r="U56" s="211">
        <v>104.07124681933841</v>
      </c>
      <c r="V56" s="211">
        <v>6.5259582726831633</v>
      </c>
      <c r="W56" s="211">
        <v>30.64516129032258</v>
      </c>
      <c r="X56" s="211">
        <v>-70.039525691699595</v>
      </c>
      <c r="Y56" s="211" t="s">
        <v>82</v>
      </c>
      <c r="Z56" s="211">
        <v>613.48999129677986</v>
      </c>
      <c r="AA56" s="211">
        <v>308.5139318885449</v>
      </c>
      <c r="AB56" s="211">
        <v>2.2321428571428572</v>
      </c>
      <c r="AC56" s="211">
        <v>4746.666666666667</v>
      </c>
      <c r="AD56" s="211">
        <v>7.0081440205743677</v>
      </c>
      <c r="AE56" s="211">
        <v>-7.0204756439152902</v>
      </c>
      <c r="AF56" s="212"/>
      <c r="AG56" s="213"/>
      <c r="AH56" s="214"/>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454"/>
      <c r="AF57" s="218">
        <v>1121189</v>
      </c>
      <c r="AG57" s="218">
        <v>645121</v>
      </c>
      <c r="AH57" s="219">
        <v>73.795148507024265</v>
      </c>
    </row>
    <row r="58" spans="1:85"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5" s="4" customFormat="1" ht="19.05" customHeight="1" x14ac:dyDescent="0.3">
      <c r="A59" s="1"/>
      <c r="C59" s="133" t="s">
        <v>79</v>
      </c>
      <c r="G59" s="131"/>
      <c r="H59" s="131"/>
      <c r="I59" s="131"/>
      <c r="J59" s="461"/>
      <c r="K59" s="104"/>
      <c r="L59" s="131"/>
      <c r="M59" s="131"/>
      <c r="N59" s="131"/>
      <c r="O59" s="131"/>
      <c r="P59" s="131"/>
      <c r="Q59" s="131"/>
      <c r="R59" s="131"/>
      <c r="S59" s="131"/>
      <c r="T59" s="131"/>
      <c r="U59" s="131"/>
      <c r="V59" s="131"/>
      <c r="W59" s="131"/>
      <c r="X59" s="131"/>
      <c r="Y59" s="131"/>
      <c r="Z59" s="131"/>
      <c r="AA59" s="131"/>
      <c r="AB59" s="131"/>
      <c r="AC59" s="131"/>
      <c r="AD59" s="132"/>
      <c r="AE59" s="132"/>
      <c r="AF59" s="130"/>
      <c r="AG59" s="461"/>
    </row>
    <row r="60" spans="1:85" ht="19.05" customHeight="1" x14ac:dyDescent="0.3">
      <c r="C60" s="133" t="s">
        <v>138</v>
      </c>
      <c r="D60" s="224"/>
      <c r="E60" s="104"/>
      <c r="F60" s="104"/>
      <c r="G60" s="104"/>
      <c r="H60" s="220"/>
      <c r="I60" s="225"/>
      <c r="J60" s="104"/>
      <c r="K60" s="104"/>
      <c r="L60" s="104"/>
      <c r="M60" s="104"/>
      <c r="N60" s="104"/>
      <c r="O60" s="104"/>
    </row>
    <row r="61" spans="1:85" ht="19.05" customHeight="1" x14ac:dyDescent="0.3">
      <c r="C61" s="135" t="s">
        <v>139</v>
      </c>
      <c r="D61" s="226"/>
    </row>
    <row r="62" spans="1:85" ht="19.05" customHeight="1" x14ac:dyDescent="0.3">
      <c r="C62" s="457" t="s">
        <v>299</v>
      </c>
    </row>
    <row r="63" spans="1:85" ht="19.05" customHeight="1" x14ac:dyDescent="0.3">
      <c r="C63" s="135" t="s">
        <v>300</v>
      </c>
    </row>
  </sheetData>
  <mergeCells count="20">
    <mergeCell ref="B50:C50"/>
    <mergeCell ref="B53:C53"/>
    <mergeCell ref="B54:C54"/>
    <mergeCell ref="B55:C55"/>
    <mergeCell ref="B56:C56"/>
    <mergeCell ref="B57:AD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5" priority="3" rank="5"/>
  </conditionalFormatting>
  <conditionalFormatting sqref="AH17:AH23 AH33:AH37 AH40:AH43 AH46:AH48 AH51 AH26:AH30 AH8:AH14">
    <cfRule type="top10" dxfId="4" priority="1" bottom="1" rank="5"/>
    <cfRule type="top10" dxfId="3" priority="2" rank="5"/>
  </conditionalFormatting>
  <printOptions horizontalCentered="1"/>
  <pageMargins left="0" right="0" top="0.19685039370078741" bottom="0" header="0" footer="0"/>
  <pageSetup paperSize="512" scale="2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CD17-75FB-461A-8857-55B3FF6BCE96}">
  <sheetPr>
    <pageSetUpPr fitToPage="1"/>
  </sheetPr>
  <dimension ref="A1:CD61"/>
  <sheetViews>
    <sheetView showGridLines="0" zoomScale="60" zoomScaleNormal="60" zoomScaleSheetLayoutView="90" workbookViewId="0">
      <pane xSplit="3" ySplit="7" topLeftCell="D8" activePane="bottomRight" state="frozen"/>
      <selection activeCell="AC51" sqref="AC51"/>
      <selection pane="topRight" activeCell="AC51" sqref="AC51"/>
      <selection pane="bottomLeft" activeCell="AC51" sqref="AC51"/>
      <selection pane="bottomRight" sqref="A1:XFD1048576"/>
    </sheetView>
  </sheetViews>
  <sheetFormatPr defaultColWidth="9.33203125" defaultRowHeight="13.2" x14ac:dyDescent="0.3"/>
  <cols>
    <col min="1" max="1" width="2.44140625" style="139" customWidth="1"/>
    <col min="2" max="2" width="7.33203125" style="140" customWidth="1"/>
    <col min="3" max="3" width="24.33203125" style="8" customWidth="1"/>
    <col min="4" max="33" width="17.6640625" style="8" customWidth="1"/>
    <col min="34" max="34" width="21" style="141" customWidth="1"/>
    <col min="35" max="35" width="2.6640625" style="8" customWidth="1"/>
    <col min="36" max="36" width="9.33203125" style="8"/>
    <col min="37" max="37" width="12" style="8" bestFit="1" customWidth="1"/>
    <col min="38" max="38" width="9.44140625" style="8" bestFit="1" customWidth="1"/>
    <col min="39" max="39" width="12" style="8" bestFit="1" customWidth="1"/>
    <col min="40" max="40" width="11.33203125" style="8" bestFit="1" customWidth="1"/>
    <col min="41" max="48" width="9.44140625" style="8" bestFit="1" customWidth="1"/>
    <col min="49" max="49" width="11.33203125" style="8" bestFit="1" customWidth="1"/>
    <col min="50" max="52" width="9.44140625" style="8" bestFit="1" customWidth="1"/>
    <col min="53" max="53" width="10.6640625" style="8" bestFit="1" customWidth="1"/>
    <col min="54" max="54" width="9.44140625" style="8" bestFit="1" customWidth="1"/>
    <col min="55" max="55" width="12.44140625" style="8" bestFit="1" customWidth="1"/>
    <col min="56" max="56" width="13.33203125" style="8" bestFit="1" customWidth="1"/>
    <col min="57" max="57" width="9.33203125" style="8"/>
    <col min="58" max="58" width="3" style="8" customWidth="1"/>
    <col min="59" max="16384" width="9.33203125" style="8"/>
  </cols>
  <sheetData>
    <row r="1" spans="1:35" ht="9.75" customHeight="1" x14ac:dyDescent="0.3"/>
    <row r="2" spans="1:35" ht="22.5" customHeight="1" x14ac:dyDescent="0.3">
      <c r="B2" s="462" t="s">
        <v>301</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5" ht="22.5" customHeight="1" x14ac:dyDescent="0.3">
      <c r="B3" s="142" t="s">
        <v>302</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row>
    <row r="4" spans="1:35" ht="5.25" customHeight="1" thickBot="1" x14ac:dyDescent="0.3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5" ht="40.5" customHeight="1" thickBot="1" x14ac:dyDescent="0.35">
      <c r="B5" s="145" t="s">
        <v>84</v>
      </c>
      <c r="C5" s="146" t="s">
        <v>85</v>
      </c>
      <c r="D5" s="147" t="s">
        <v>3</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9" t="s">
        <v>5</v>
      </c>
      <c r="AE5" s="150"/>
      <c r="AF5" s="151" t="s">
        <v>86</v>
      </c>
      <c r="AG5" s="152"/>
      <c r="AH5" s="153" t="s">
        <v>87</v>
      </c>
    </row>
    <row r="6" spans="1:35" s="162" customFormat="1" ht="40.200000000000003" thickBot="1" x14ac:dyDescent="0.35">
      <c r="A6" s="154"/>
      <c r="B6" s="155"/>
      <c r="C6" s="156"/>
      <c r="D6" s="23" t="s">
        <v>7</v>
      </c>
      <c r="E6" s="23" t="s">
        <v>8</v>
      </c>
      <c r="F6" s="23" t="s">
        <v>9</v>
      </c>
      <c r="G6" s="24" t="s">
        <v>10</v>
      </c>
      <c r="H6" s="24" t="s">
        <v>11</v>
      </c>
      <c r="I6" s="23" t="s">
        <v>12</v>
      </c>
      <c r="J6" s="23" t="s">
        <v>88</v>
      </c>
      <c r="K6" s="23" t="s">
        <v>14</v>
      </c>
      <c r="L6" s="23" t="s">
        <v>15</v>
      </c>
      <c r="M6" s="23" t="s">
        <v>16</v>
      </c>
      <c r="N6" s="23" t="s">
        <v>17</v>
      </c>
      <c r="O6" s="23" t="s">
        <v>18</v>
      </c>
      <c r="P6" s="23" t="s">
        <v>19</v>
      </c>
      <c r="Q6" s="23" t="s">
        <v>20</v>
      </c>
      <c r="R6" s="23" t="s">
        <v>21</v>
      </c>
      <c r="S6" s="25" t="s">
        <v>22</v>
      </c>
      <c r="T6" s="25" t="s">
        <v>23</v>
      </c>
      <c r="U6" s="25" t="s">
        <v>24</v>
      </c>
      <c r="V6" s="25" t="s">
        <v>25</v>
      </c>
      <c r="W6" s="25" t="s">
        <v>26</v>
      </c>
      <c r="X6" s="25" t="s">
        <v>27</v>
      </c>
      <c r="Y6" s="26" t="s">
        <v>28</v>
      </c>
      <c r="Z6" s="26" t="s">
        <v>29</v>
      </c>
      <c r="AA6" s="26" t="s">
        <v>30</v>
      </c>
      <c r="AB6" s="26" t="s">
        <v>31</v>
      </c>
      <c r="AC6" s="27" t="s">
        <v>32</v>
      </c>
      <c r="AD6" s="157" t="s">
        <v>33</v>
      </c>
      <c r="AE6" s="158" t="s">
        <v>34</v>
      </c>
      <c r="AF6" s="159">
        <v>2023</v>
      </c>
      <c r="AG6" s="160">
        <v>2022</v>
      </c>
      <c r="AH6" s="161"/>
    </row>
    <row r="7" spans="1:35" s="43" customFormat="1" ht="16.5" customHeight="1" thickBot="1" x14ac:dyDescent="0.35">
      <c r="A7" s="163"/>
      <c r="B7" s="164"/>
      <c r="C7" s="165"/>
      <c r="D7" s="166" t="s">
        <v>35</v>
      </c>
      <c r="E7" s="167" t="s">
        <v>36</v>
      </c>
      <c r="F7" s="166" t="s">
        <v>37</v>
      </c>
      <c r="G7" s="167" t="s">
        <v>38</v>
      </c>
      <c r="H7" s="166" t="s">
        <v>39</v>
      </c>
      <c r="I7" s="167" t="s">
        <v>40</v>
      </c>
      <c r="J7" s="166" t="s">
        <v>41</v>
      </c>
      <c r="K7" s="167" t="s">
        <v>42</v>
      </c>
      <c r="L7" s="166" t="s">
        <v>43</v>
      </c>
      <c r="M7" s="167" t="s">
        <v>44</v>
      </c>
      <c r="N7" s="166" t="s">
        <v>45</v>
      </c>
      <c r="O7" s="167" t="s">
        <v>46</v>
      </c>
      <c r="P7" s="166" t="s">
        <v>47</v>
      </c>
      <c r="Q7" s="167" t="s">
        <v>48</v>
      </c>
      <c r="R7" s="166" t="s">
        <v>49</v>
      </c>
      <c r="S7" s="167" t="s">
        <v>50</v>
      </c>
      <c r="T7" s="167" t="s">
        <v>51</v>
      </c>
      <c r="U7" s="167" t="s">
        <v>52</v>
      </c>
      <c r="V7" s="167" t="s">
        <v>53</v>
      </c>
      <c r="W7" s="167" t="s">
        <v>54</v>
      </c>
      <c r="X7" s="167" t="s">
        <v>55</v>
      </c>
      <c r="Y7" s="167" t="s">
        <v>56</v>
      </c>
      <c r="Z7" s="167" t="s">
        <v>57</v>
      </c>
      <c r="AA7" s="166" t="s">
        <v>58</v>
      </c>
      <c r="AB7" s="166" t="s">
        <v>59</v>
      </c>
      <c r="AC7" s="166" t="s">
        <v>60</v>
      </c>
      <c r="AD7" s="166" t="s">
        <v>61</v>
      </c>
      <c r="AE7" s="166" t="s">
        <v>62</v>
      </c>
      <c r="AF7" s="168"/>
      <c r="AG7" s="169"/>
      <c r="AH7" s="170"/>
    </row>
    <row r="8" spans="1:35" ht="23.1" customHeight="1" x14ac:dyDescent="0.3">
      <c r="B8" s="171">
        <v>1</v>
      </c>
      <c r="C8" s="172" t="s">
        <v>89</v>
      </c>
      <c r="D8" s="173">
        <v>162</v>
      </c>
      <c r="E8" s="173">
        <v>1050</v>
      </c>
      <c r="F8" s="173">
        <v>138</v>
      </c>
      <c r="G8" s="173">
        <v>29</v>
      </c>
      <c r="H8" s="173">
        <v>0</v>
      </c>
      <c r="I8" s="173">
        <v>27</v>
      </c>
      <c r="J8" s="173">
        <v>19</v>
      </c>
      <c r="K8" s="173">
        <v>0</v>
      </c>
      <c r="L8" s="173">
        <v>8</v>
      </c>
      <c r="M8" s="173">
        <v>3</v>
      </c>
      <c r="N8" s="173">
        <v>7</v>
      </c>
      <c r="O8" s="173">
        <v>0</v>
      </c>
      <c r="P8" s="173">
        <v>0</v>
      </c>
      <c r="Q8" s="173">
        <v>0</v>
      </c>
      <c r="R8" s="173">
        <v>0</v>
      </c>
      <c r="S8" s="173">
        <v>126</v>
      </c>
      <c r="T8" s="173">
        <v>5</v>
      </c>
      <c r="U8" s="173">
        <v>0</v>
      </c>
      <c r="V8" s="173">
        <v>0</v>
      </c>
      <c r="W8" s="173">
        <v>0</v>
      </c>
      <c r="X8" s="173">
        <v>0</v>
      </c>
      <c r="Y8" s="173">
        <v>0</v>
      </c>
      <c r="Z8" s="173">
        <v>0</v>
      </c>
      <c r="AA8" s="173">
        <v>183</v>
      </c>
      <c r="AB8" s="173">
        <v>8</v>
      </c>
      <c r="AC8" s="173">
        <v>0</v>
      </c>
      <c r="AD8" s="173">
        <v>18</v>
      </c>
      <c r="AE8" s="173">
        <v>12</v>
      </c>
      <c r="AF8" s="174">
        <v>1795</v>
      </c>
      <c r="AG8" s="175">
        <v>543</v>
      </c>
      <c r="AH8" s="176">
        <v>230.57090239410681</v>
      </c>
      <c r="AI8" s="177"/>
    </row>
    <row r="9" spans="1:35" ht="23.1" customHeight="1" x14ac:dyDescent="0.3">
      <c r="B9" s="171">
        <v>2</v>
      </c>
      <c r="C9" s="172" t="s">
        <v>90</v>
      </c>
      <c r="D9" s="173">
        <v>19744</v>
      </c>
      <c r="E9" s="173">
        <v>26450</v>
      </c>
      <c r="F9" s="173">
        <v>8394</v>
      </c>
      <c r="G9" s="173">
        <v>11024</v>
      </c>
      <c r="H9" s="173">
        <v>0</v>
      </c>
      <c r="I9" s="173">
        <v>5105</v>
      </c>
      <c r="J9" s="173">
        <v>1999</v>
      </c>
      <c r="K9" s="173">
        <v>45</v>
      </c>
      <c r="L9" s="173">
        <v>4344</v>
      </c>
      <c r="M9" s="173">
        <v>1836</v>
      </c>
      <c r="N9" s="173">
        <v>2592</v>
      </c>
      <c r="O9" s="173">
        <v>0</v>
      </c>
      <c r="P9" s="173">
        <v>0</v>
      </c>
      <c r="Q9" s="173">
        <v>851</v>
      </c>
      <c r="R9" s="173">
        <v>0</v>
      </c>
      <c r="S9" s="173">
        <v>16017</v>
      </c>
      <c r="T9" s="173">
        <v>1062</v>
      </c>
      <c r="U9" s="173">
        <v>494</v>
      </c>
      <c r="V9" s="173">
        <v>2604</v>
      </c>
      <c r="W9" s="173">
        <v>0</v>
      </c>
      <c r="X9" s="173">
        <v>744</v>
      </c>
      <c r="Y9" s="173">
        <v>52</v>
      </c>
      <c r="Z9" s="173">
        <v>0</v>
      </c>
      <c r="AA9" s="173">
        <v>2381</v>
      </c>
      <c r="AB9" s="173">
        <v>1784</v>
      </c>
      <c r="AC9" s="173">
        <v>586</v>
      </c>
      <c r="AD9" s="173">
        <v>2529</v>
      </c>
      <c r="AE9" s="173">
        <v>64151</v>
      </c>
      <c r="AF9" s="174">
        <v>174788</v>
      </c>
      <c r="AG9" s="175">
        <v>112314</v>
      </c>
      <c r="AH9" s="176">
        <v>55.624410135869084</v>
      </c>
      <c r="AI9" s="177"/>
    </row>
    <row r="10" spans="1:35" ht="23.1" customHeight="1" x14ac:dyDescent="0.3">
      <c r="B10" s="171">
        <v>3</v>
      </c>
      <c r="C10" s="172" t="s">
        <v>91</v>
      </c>
      <c r="D10" s="173">
        <v>7643</v>
      </c>
      <c r="E10" s="173">
        <v>3554</v>
      </c>
      <c r="F10" s="173">
        <v>180</v>
      </c>
      <c r="G10" s="173">
        <v>331</v>
      </c>
      <c r="H10" s="173">
        <v>0</v>
      </c>
      <c r="I10" s="173">
        <v>108</v>
      </c>
      <c r="J10" s="173">
        <v>14</v>
      </c>
      <c r="K10" s="173">
        <v>16</v>
      </c>
      <c r="L10" s="173">
        <v>2</v>
      </c>
      <c r="M10" s="173">
        <v>10</v>
      </c>
      <c r="N10" s="173">
        <v>3</v>
      </c>
      <c r="O10" s="173">
        <v>0</v>
      </c>
      <c r="P10" s="173">
        <v>0</v>
      </c>
      <c r="Q10" s="173">
        <v>12</v>
      </c>
      <c r="R10" s="173">
        <v>0</v>
      </c>
      <c r="S10" s="173">
        <v>2242</v>
      </c>
      <c r="T10" s="173">
        <v>550</v>
      </c>
      <c r="U10" s="173">
        <v>79</v>
      </c>
      <c r="V10" s="173">
        <v>1</v>
      </c>
      <c r="W10" s="173">
        <v>0</v>
      </c>
      <c r="X10" s="173">
        <v>0</v>
      </c>
      <c r="Y10" s="173">
        <v>8</v>
      </c>
      <c r="Z10" s="173">
        <v>17</v>
      </c>
      <c r="AA10" s="173">
        <v>6</v>
      </c>
      <c r="AB10" s="173">
        <v>1</v>
      </c>
      <c r="AC10" s="173">
        <v>0</v>
      </c>
      <c r="AD10" s="173">
        <v>63</v>
      </c>
      <c r="AE10" s="173">
        <v>4425</v>
      </c>
      <c r="AF10" s="178">
        <v>19265</v>
      </c>
      <c r="AG10" s="179">
        <v>7996</v>
      </c>
      <c r="AH10" s="176">
        <v>140.93296648324161</v>
      </c>
      <c r="AI10" s="177"/>
    </row>
    <row r="11" spans="1:35" ht="23.1" customHeight="1" x14ac:dyDescent="0.3">
      <c r="B11" s="171">
        <v>4</v>
      </c>
      <c r="C11" s="172" t="s">
        <v>92</v>
      </c>
      <c r="D11" s="173">
        <v>15658</v>
      </c>
      <c r="E11" s="173">
        <v>13543</v>
      </c>
      <c r="F11" s="173">
        <v>2258</v>
      </c>
      <c r="G11" s="173">
        <v>899</v>
      </c>
      <c r="H11" s="173">
        <v>0</v>
      </c>
      <c r="I11" s="173">
        <v>1338</v>
      </c>
      <c r="J11" s="173">
        <v>713</v>
      </c>
      <c r="K11" s="173">
        <v>156</v>
      </c>
      <c r="L11" s="173">
        <v>31</v>
      </c>
      <c r="M11" s="173">
        <v>184</v>
      </c>
      <c r="N11" s="173">
        <v>59</v>
      </c>
      <c r="O11" s="173">
        <v>0</v>
      </c>
      <c r="P11" s="173">
        <v>0</v>
      </c>
      <c r="Q11" s="173">
        <v>104</v>
      </c>
      <c r="R11" s="173">
        <v>3</v>
      </c>
      <c r="S11" s="173">
        <v>53707</v>
      </c>
      <c r="T11" s="173">
        <v>6092</v>
      </c>
      <c r="U11" s="173">
        <v>1947</v>
      </c>
      <c r="V11" s="173">
        <v>921</v>
      </c>
      <c r="W11" s="173">
        <v>0</v>
      </c>
      <c r="X11" s="173">
        <v>19</v>
      </c>
      <c r="Y11" s="173">
        <v>0</v>
      </c>
      <c r="Z11" s="173">
        <v>1</v>
      </c>
      <c r="AA11" s="173">
        <v>15</v>
      </c>
      <c r="AB11" s="173">
        <v>15</v>
      </c>
      <c r="AC11" s="173">
        <v>0</v>
      </c>
      <c r="AD11" s="173">
        <v>104</v>
      </c>
      <c r="AE11" s="173">
        <v>7689</v>
      </c>
      <c r="AF11" s="178">
        <v>105456</v>
      </c>
      <c r="AG11" s="179">
        <v>70621</v>
      </c>
      <c r="AH11" s="176">
        <v>49.326687529205195</v>
      </c>
      <c r="AI11" s="177"/>
    </row>
    <row r="12" spans="1:35" ht="23.1" customHeight="1" x14ac:dyDescent="0.3">
      <c r="B12" s="171">
        <v>5</v>
      </c>
      <c r="C12" s="172" t="s">
        <v>93</v>
      </c>
      <c r="D12" s="173">
        <v>3566</v>
      </c>
      <c r="E12" s="173">
        <v>3564</v>
      </c>
      <c r="F12" s="173">
        <v>595</v>
      </c>
      <c r="G12" s="173">
        <v>238</v>
      </c>
      <c r="H12" s="173">
        <v>0</v>
      </c>
      <c r="I12" s="173">
        <v>128</v>
      </c>
      <c r="J12" s="173">
        <v>48</v>
      </c>
      <c r="K12" s="173">
        <v>21</v>
      </c>
      <c r="L12" s="173">
        <v>23</v>
      </c>
      <c r="M12" s="173">
        <v>12</v>
      </c>
      <c r="N12" s="173">
        <v>13</v>
      </c>
      <c r="O12" s="173">
        <v>0</v>
      </c>
      <c r="P12" s="173">
        <v>0</v>
      </c>
      <c r="Q12" s="173">
        <v>8</v>
      </c>
      <c r="R12" s="173">
        <v>0</v>
      </c>
      <c r="S12" s="173">
        <v>218</v>
      </c>
      <c r="T12" s="173">
        <v>52</v>
      </c>
      <c r="U12" s="173">
        <v>5</v>
      </c>
      <c r="V12" s="173">
        <v>3</v>
      </c>
      <c r="W12" s="173">
        <v>2</v>
      </c>
      <c r="X12" s="173">
        <v>3</v>
      </c>
      <c r="Y12" s="173">
        <v>0</v>
      </c>
      <c r="Z12" s="173">
        <v>0</v>
      </c>
      <c r="AA12" s="173">
        <v>4</v>
      </c>
      <c r="AB12" s="173">
        <v>0</v>
      </c>
      <c r="AC12" s="173">
        <v>0</v>
      </c>
      <c r="AD12" s="173">
        <v>23</v>
      </c>
      <c r="AE12" s="173">
        <v>2041</v>
      </c>
      <c r="AF12" s="178">
        <v>10567</v>
      </c>
      <c r="AG12" s="179">
        <v>7234</v>
      </c>
      <c r="AH12" s="176">
        <v>46.074094553497375</v>
      </c>
      <c r="AI12" s="177"/>
    </row>
    <row r="13" spans="1:35" ht="23.1" customHeight="1" x14ac:dyDescent="0.3">
      <c r="B13" s="171">
        <v>6</v>
      </c>
      <c r="C13" s="172" t="s">
        <v>94</v>
      </c>
      <c r="D13" s="173">
        <v>7597</v>
      </c>
      <c r="E13" s="173">
        <v>2155</v>
      </c>
      <c r="F13" s="173">
        <v>165</v>
      </c>
      <c r="G13" s="173">
        <v>55</v>
      </c>
      <c r="H13" s="173">
        <v>0</v>
      </c>
      <c r="I13" s="173">
        <v>63</v>
      </c>
      <c r="J13" s="173">
        <v>12</v>
      </c>
      <c r="K13" s="173">
        <v>4</v>
      </c>
      <c r="L13" s="173">
        <v>2</v>
      </c>
      <c r="M13" s="173">
        <v>7</v>
      </c>
      <c r="N13" s="173">
        <v>1</v>
      </c>
      <c r="O13" s="173">
        <v>0</v>
      </c>
      <c r="P13" s="173">
        <v>0</v>
      </c>
      <c r="Q13" s="173">
        <v>0</v>
      </c>
      <c r="R13" s="173">
        <v>0</v>
      </c>
      <c r="S13" s="173">
        <v>1901</v>
      </c>
      <c r="T13" s="173">
        <v>62</v>
      </c>
      <c r="U13" s="173">
        <v>17</v>
      </c>
      <c r="V13" s="173">
        <v>0</v>
      </c>
      <c r="W13" s="173">
        <v>0</v>
      </c>
      <c r="X13" s="173">
        <v>0</v>
      </c>
      <c r="Y13" s="173">
        <v>3</v>
      </c>
      <c r="Z13" s="173">
        <v>4</v>
      </c>
      <c r="AA13" s="173">
        <v>3</v>
      </c>
      <c r="AB13" s="173">
        <v>1</v>
      </c>
      <c r="AC13" s="173">
        <v>0</v>
      </c>
      <c r="AD13" s="173">
        <v>10</v>
      </c>
      <c r="AE13" s="173">
        <v>746</v>
      </c>
      <c r="AF13" s="178">
        <v>12808</v>
      </c>
      <c r="AG13" s="179">
        <v>12097</v>
      </c>
      <c r="AH13" s="176">
        <v>5.8774902868479781</v>
      </c>
      <c r="AI13" s="177"/>
    </row>
    <row r="14" spans="1:35" ht="23.1" customHeight="1" x14ac:dyDescent="0.3">
      <c r="B14" s="171">
        <v>7</v>
      </c>
      <c r="C14" s="172" t="s">
        <v>95</v>
      </c>
      <c r="D14" s="173">
        <v>607</v>
      </c>
      <c r="E14" s="173">
        <v>359</v>
      </c>
      <c r="F14" s="173">
        <v>62</v>
      </c>
      <c r="G14" s="173">
        <v>8</v>
      </c>
      <c r="H14" s="173">
        <v>0</v>
      </c>
      <c r="I14" s="173">
        <v>24</v>
      </c>
      <c r="J14" s="173">
        <v>6</v>
      </c>
      <c r="K14" s="173">
        <v>2</v>
      </c>
      <c r="L14" s="173">
        <v>1</v>
      </c>
      <c r="M14" s="173">
        <v>9</v>
      </c>
      <c r="N14" s="173">
        <v>1</v>
      </c>
      <c r="O14" s="173">
        <v>0</v>
      </c>
      <c r="P14" s="173">
        <v>0</v>
      </c>
      <c r="Q14" s="173">
        <v>1</v>
      </c>
      <c r="R14" s="173">
        <v>0</v>
      </c>
      <c r="S14" s="173">
        <v>1113</v>
      </c>
      <c r="T14" s="173">
        <v>221</v>
      </c>
      <c r="U14" s="173">
        <v>35</v>
      </c>
      <c r="V14" s="173">
        <v>1</v>
      </c>
      <c r="W14" s="173">
        <v>0</v>
      </c>
      <c r="X14" s="173">
        <v>0</v>
      </c>
      <c r="Y14" s="173">
        <v>3</v>
      </c>
      <c r="Z14" s="173">
        <v>0</v>
      </c>
      <c r="AA14" s="173">
        <v>0</v>
      </c>
      <c r="AB14" s="173">
        <v>0</v>
      </c>
      <c r="AC14" s="173">
        <v>0</v>
      </c>
      <c r="AD14" s="173">
        <v>1</v>
      </c>
      <c r="AE14" s="173">
        <v>1077</v>
      </c>
      <c r="AF14" s="178">
        <v>3531</v>
      </c>
      <c r="AG14" s="179">
        <v>2179</v>
      </c>
      <c r="AH14" s="176">
        <v>62.046810463515378</v>
      </c>
      <c r="AI14" s="177"/>
    </row>
    <row r="15" spans="1:35" ht="23.1" customHeight="1" x14ac:dyDescent="0.3">
      <c r="B15" s="171">
        <v>8</v>
      </c>
      <c r="C15" s="172" t="s">
        <v>96</v>
      </c>
      <c r="D15" s="173">
        <v>3143</v>
      </c>
      <c r="E15" s="173">
        <v>15994</v>
      </c>
      <c r="F15" s="173">
        <v>3431</v>
      </c>
      <c r="G15" s="173">
        <v>2671</v>
      </c>
      <c r="H15" s="173">
        <v>0</v>
      </c>
      <c r="I15" s="173">
        <v>721</v>
      </c>
      <c r="J15" s="173">
        <v>93</v>
      </c>
      <c r="K15" s="173">
        <v>60</v>
      </c>
      <c r="L15" s="173">
        <v>387</v>
      </c>
      <c r="M15" s="173">
        <v>403</v>
      </c>
      <c r="N15" s="173">
        <v>142</v>
      </c>
      <c r="O15" s="173">
        <v>0</v>
      </c>
      <c r="P15" s="173">
        <v>0</v>
      </c>
      <c r="Q15" s="173">
        <v>157</v>
      </c>
      <c r="R15" s="173">
        <v>0</v>
      </c>
      <c r="S15" s="173">
        <v>7495</v>
      </c>
      <c r="T15" s="173">
        <v>103</v>
      </c>
      <c r="U15" s="173">
        <v>338</v>
      </c>
      <c r="V15" s="173">
        <v>495</v>
      </c>
      <c r="W15" s="173">
        <v>0</v>
      </c>
      <c r="X15" s="173">
        <v>217</v>
      </c>
      <c r="Y15" s="173">
        <v>11</v>
      </c>
      <c r="Z15" s="173">
        <v>533</v>
      </c>
      <c r="AA15" s="173">
        <v>733</v>
      </c>
      <c r="AB15" s="173">
        <v>599</v>
      </c>
      <c r="AC15" s="173">
        <v>36</v>
      </c>
      <c r="AD15" s="173">
        <v>884</v>
      </c>
      <c r="AE15" s="173">
        <v>74</v>
      </c>
      <c r="AF15" s="178">
        <v>38720</v>
      </c>
      <c r="AG15" s="179">
        <v>24856</v>
      </c>
      <c r="AH15" s="176">
        <v>55.777277116189254</v>
      </c>
      <c r="AI15" s="177"/>
    </row>
    <row r="16" spans="1:35" ht="23.1" customHeight="1" x14ac:dyDescent="0.3">
      <c r="B16" s="180" t="s">
        <v>97</v>
      </c>
      <c r="C16" s="181"/>
      <c r="D16" s="182">
        <v>58120</v>
      </c>
      <c r="E16" s="182">
        <v>66669</v>
      </c>
      <c r="F16" s="182">
        <v>15223</v>
      </c>
      <c r="G16" s="182">
        <v>15255</v>
      </c>
      <c r="H16" s="182">
        <v>0</v>
      </c>
      <c r="I16" s="182">
        <v>7514</v>
      </c>
      <c r="J16" s="182">
        <v>2904</v>
      </c>
      <c r="K16" s="182">
        <v>304</v>
      </c>
      <c r="L16" s="182">
        <v>4798</v>
      </c>
      <c r="M16" s="182">
        <v>2464</v>
      </c>
      <c r="N16" s="182">
        <v>2818</v>
      </c>
      <c r="O16" s="182">
        <v>0</v>
      </c>
      <c r="P16" s="182">
        <v>0</v>
      </c>
      <c r="Q16" s="182">
        <v>1133</v>
      </c>
      <c r="R16" s="182">
        <v>3</v>
      </c>
      <c r="S16" s="182">
        <v>82819</v>
      </c>
      <c r="T16" s="182">
        <v>8147</v>
      </c>
      <c r="U16" s="182">
        <v>2915</v>
      </c>
      <c r="V16" s="182">
        <v>4025</v>
      </c>
      <c r="W16" s="182">
        <v>2</v>
      </c>
      <c r="X16" s="182">
        <v>983</v>
      </c>
      <c r="Y16" s="182">
        <v>77</v>
      </c>
      <c r="Z16" s="182">
        <v>555</v>
      </c>
      <c r="AA16" s="182">
        <v>3325</v>
      </c>
      <c r="AB16" s="182">
        <v>2408</v>
      </c>
      <c r="AC16" s="182">
        <v>622</v>
      </c>
      <c r="AD16" s="182">
        <v>3632</v>
      </c>
      <c r="AE16" s="182">
        <v>80215</v>
      </c>
      <c r="AF16" s="183">
        <v>366930</v>
      </c>
      <c r="AG16" s="183">
        <v>237840</v>
      </c>
      <c r="AH16" s="184">
        <v>54.275983854692235</v>
      </c>
      <c r="AI16" s="177"/>
    </row>
    <row r="17" spans="2:35" ht="23.1" customHeight="1" x14ac:dyDescent="0.3">
      <c r="B17" s="171">
        <v>9</v>
      </c>
      <c r="C17" s="172" t="s">
        <v>98</v>
      </c>
      <c r="D17" s="173">
        <v>0</v>
      </c>
      <c r="E17" s="173">
        <v>3</v>
      </c>
      <c r="F17" s="173">
        <v>0</v>
      </c>
      <c r="G17" s="173">
        <v>0</v>
      </c>
      <c r="H17" s="173">
        <v>0</v>
      </c>
      <c r="I17" s="173">
        <v>0</v>
      </c>
      <c r="J17" s="173">
        <v>0</v>
      </c>
      <c r="K17" s="173">
        <v>1</v>
      </c>
      <c r="L17" s="173">
        <v>0</v>
      </c>
      <c r="M17" s="173">
        <v>0</v>
      </c>
      <c r="N17" s="173">
        <v>0</v>
      </c>
      <c r="O17" s="173">
        <v>0</v>
      </c>
      <c r="P17" s="173">
        <v>0</v>
      </c>
      <c r="Q17" s="173">
        <v>0</v>
      </c>
      <c r="R17" s="173">
        <v>0</v>
      </c>
      <c r="S17" s="173">
        <v>0</v>
      </c>
      <c r="T17" s="173">
        <v>133</v>
      </c>
      <c r="U17" s="173">
        <v>0</v>
      </c>
      <c r="V17" s="173">
        <v>0</v>
      </c>
      <c r="W17" s="173">
        <v>0</v>
      </c>
      <c r="X17" s="173">
        <v>0</v>
      </c>
      <c r="Y17" s="173">
        <v>0</v>
      </c>
      <c r="Z17" s="173">
        <v>0</v>
      </c>
      <c r="AA17" s="173">
        <v>0</v>
      </c>
      <c r="AB17" s="173">
        <v>0</v>
      </c>
      <c r="AC17" s="173">
        <v>0</v>
      </c>
      <c r="AD17" s="173">
        <v>0</v>
      </c>
      <c r="AE17" s="173">
        <v>1159</v>
      </c>
      <c r="AF17" s="178">
        <v>1296</v>
      </c>
      <c r="AG17" s="185">
        <v>652</v>
      </c>
      <c r="AH17" s="176">
        <v>98.773006134969322</v>
      </c>
      <c r="AI17" s="177"/>
    </row>
    <row r="18" spans="2:35" ht="23.1" customHeight="1" x14ac:dyDescent="0.3">
      <c r="B18" s="171">
        <v>10</v>
      </c>
      <c r="C18" s="172" t="s">
        <v>99</v>
      </c>
      <c r="D18" s="173">
        <v>33420</v>
      </c>
      <c r="E18" s="173">
        <v>7056</v>
      </c>
      <c r="F18" s="173">
        <v>418</v>
      </c>
      <c r="G18" s="173">
        <v>280</v>
      </c>
      <c r="H18" s="173">
        <v>0</v>
      </c>
      <c r="I18" s="173">
        <v>200</v>
      </c>
      <c r="J18" s="173">
        <v>109</v>
      </c>
      <c r="K18" s="173">
        <v>9</v>
      </c>
      <c r="L18" s="173">
        <v>8</v>
      </c>
      <c r="M18" s="173">
        <v>59</v>
      </c>
      <c r="N18" s="173">
        <v>3</v>
      </c>
      <c r="O18" s="173">
        <v>0</v>
      </c>
      <c r="P18" s="173">
        <v>0</v>
      </c>
      <c r="Q18" s="173">
        <v>20</v>
      </c>
      <c r="R18" s="173">
        <v>0</v>
      </c>
      <c r="S18" s="173">
        <v>3554</v>
      </c>
      <c r="T18" s="173">
        <v>1199</v>
      </c>
      <c r="U18" s="173">
        <v>111</v>
      </c>
      <c r="V18" s="173">
        <v>101</v>
      </c>
      <c r="W18" s="173">
        <v>4</v>
      </c>
      <c r="X18" s="173">
        <v>0</v>
      </c>
      <c r="Y18" s="173">
        <v>3</v>
      </c>
      <c r="Z18" s="173">
        <v>14</v>
      </c>
      <c r="AA18" s="173">
        <v>8</v>
      </c>
      <c r="AB18" s="173">
        <v>0</v>
      </c>
      <c r="AC18" s="173">
        <v>0</v>
      </c>
      <c r="AD18" s="173">
        <v>25</v>
      </c>
      <c r="AE18" s="173">
        <v>1871</v>
      </c>
      <c r="AF18" s="178">
        <v>48472</v>
      </c>
      <c r="AG18" s="179">
        <v>32192</v>
      </c>
      <c r="AH18" s="176">
        <v>50.571570576540758</v>
      </c>
      <c r="AI18" s="177"/>
    </row>
    <row r="19" spans="2:35" ht="23.1" customHeight="1" x14ac:dyDescent="0.3">
      <c r="B19" s="171">
        <v>11</v>
      </c>
      <c r="C19" s="172" t="s">
        <v>100</v>
      </c>
      <c r="D19" s="173">
        <v>18214</v>
      </c>
      <c r="E19" s="173">
        <v>12936</v>
      </c>
      <c r="F19" s="173">
        <v>559</v>
      </c>
      <c r="G19" s="173">
        <v>128</v>
      </c>
      <c r="H19" s="173">
        <v>0</v>
      </c>
      <c r="I19" s="173">
        <v>443</v>
      </c>
      <c r="J19" s="173">
        <v>112</v>
      </c>
      <c r="K19" s="173">
        <v>49</v>
      </c>
      <c r="L19" s="173">
        <v>13</v>
      </c>
      <c r="M19" s="173">
        <v>14</v>
      </c>
      <c r="N19" s="173">
        <v>7</v>
      </c>
      <c r="O19" s="173">
        <v>0</v>
      </c>
      <c r="P19" s="173">
        <v>0</v>
      </c>
      <c r="Q19" s="173">
        <v>42</v>
      </c>
      <c r="R19" s="173">
        <v>0</v>
      </c>
      <c r="S19" s="173">
        <v>775</v>
      </c>
      <c r="T19" s="173">
        <v>1326</v>
      </c>
      <c r="U19" s="173">
        <v>72</v>
      </c>
      <c r="V19" s="173">
        <v>0</v>
      </c>
      <c r="W19" s="173">
        <v>0</v>
      </c>
      <c r="X19" s="173">
        <v>3</v>
      </c>
      <c r="Y19" s="173">
        <v>0</v>
      </c>
      <c r="Z19" s="173">
        <v>7</v>
      </c>
      <c r="AA19" s="173">
        <v>6</v>
      </c>
      <c r="AB19" s="173">
        <v>0</v>
      </c>
      <c r="AC19" s="173">
        <v>0</v>
      </c>
      <c r="AD19" s="173">
        <v>14</v>
      </c>
      <c r="AE19" s="173">
        <v>158</v>
      </c>
      <c r="AF19" s="178">
        <v>34878</v>
      </c>
      <c r="AG19" s="179">
        <v>9507</v>
      </c>
      <c r="AH19" s="176">
        <v>266.8665194067529</v>
      </c>
      <c r="AI19" s="177"/>
    </row>
    <row r="20" spans="2:35" ht="23.1" customHeight="1" x14ac:dyDescent="0.3">
      <c r="B20" s="171">
        <v>12</v>
      </c>
      <c r="C20" s="172" t="s">
        <v>101</v>
      </c>
      <c r="D20" s="173">
        <v>23688</v>
      </c>
      <c r="E20" s="173">
        <v>9848</v>
      </c>
      <c r="F20" s="173">
        <v>410</v>
      </c>
      <c r="G20" s="173">
        <v>205</v>
      </c>
      <c r="H20" s="173">
        <v>0</v>
      </c>
      <c r="I20" s="173">
        <v>132</v>
      </c>
      <c r="J20" s="173">
        <v>165</v>
      </c>
      <c r="K20" s="173">
        <v>31</v>
      </c>
      <c r="L20" s="173">
        <v>4</v>
      </c>
      <c r="M20" s="173">
        <v>71</v>
      </c>
      <c r="N20" s="173">
        <v>7</v>
      </c>
      <c r="O20" s="173">
        <v>0</v>
      </c>
      <c r="P20" s="173">
        <v>0</v>
      </c>
      <c r="Q20" s="173">
        <v>9</v>
      </c>
      <c r="R20" s="173">
        <v>0</v>
      </c>
      <c r="S20" s="173">
        <v>662</v>
      </c>
      <c r="T20" s="173">
        <v>729</v>
      </c>
      <c r="U20" s="173">
        <v>21</v>
      </c>
      <c r="V20" s="173">
        <v>1</v>
      </c>
      <c r="W20" s="173">
        <v>0</v>
      </c>
      <c r="X20" s="173">
        <v>36</v>
      </c>
      <c r="Y20" s="173">
        <v>0</v>
      </c>
      <c r="Z20" s="173">
        <v>6</v>
      </c>
      <c r="AA20" s="173">
        <v>2</v>
      </c>
      <c r="AB20" s="173">
        <v>10</v>
      </c>
      <c r="AC20" s="173">
        <v>0</v>
      </c>
      <c r="AD20" s="173">
        <v>9</v>
      </c>
      <c r="AE20" s="173">
        <v>296</v>
      </c>
      <c r="AF20" s="178">
        <v>36342</v>
      </c>
      <c r="AG20" s="179">
        <v>13778</v>
      </c>
      <c r="AH20" s="176">
        <v>163.76832631731745</v>
      </c>
      <c r="AI20" s="177"/>
    </row>
    <row r="21" spans="2:35" ht="23.1" customHeight="1" x14ac:dyDescent="0.3">
      <c r="B21" s="171">
        <v>13</v>
      </c>
      <c r="C21" s="172" t="s">
        <v>102</v>
      </c>
      <c r="D21" s="173">
        <v>8348</v>
      </c>
      <c r="E21" s="173">
        <v>5468</v>
      </c>
      <c r="F21" s="173">
        <v>545</v>
      </c>
      <c r="G21" s="173">
        <v>182</v>
      </c>
      <c r="H21" s="173">
        <v>0</v>
      </c>
      <c r="I21" s="173">
        <v>71</v>
      </c>
      <c r="J21" s="173">
        <v>19</v>
      </c>
      <c r="K21" s="173">
        <v>29</v>
      </c>
      <c r="L21" s="173">
        <v>0</v>
      </c>
      <c r="M21" s="173">
        <v>6</v>
      </c>
      <c r="N21" s="173">
        <v>4</v>
      </c>
      <c r="O21" s="173">
        <v>0</v>
      </c>
      <c r="P21" s="173">
        <v>0</v>
      </c>
      <c r="Q21" s="173">
        <v>2</v>
      </c>
      <c r="R21" s="173">
        <v>0</v>
      </c>
      <c r="S21" s="173">
        <v>414</v>
      </c>
      <c r="T21" s="173">
        <v>460</v>
      </c>
      <c r="U21" s="173">
        <v>44</v>
      </c>
      <c r="V21" s="173">
        <v>3</v>
      </c>
      <c r="W21" s="173">
        <v>0</v>
      </c>
      <c r="X21" s="173">
        <v>7</v>
      </c>
      <c r="Y21" s="173">
        <v>0</v>
      </c>
      <c r="Z21" s="173">
        <v>2</v>
      </c>
      <c r="AA21" s="173">
        <v>58</v>
      </c>
      <c r="AB21" s="173">
        <v>118</v>
      </c>
      <c r="AC21" s="173">
        <v>0</v>
      </c>
      <c r="AD21" s="173">
        <v>12</v>
      </c>
      <c r="AE21" s="173">
        <v>355</v>
      </c>
      <c r="AF21" s="178">
        <v>16147</v>
      </c>
      <c r="AG21" s="179">
        <v>2383</v>
      </c>
      <c r="AH21" s="176">
        <v>577.59127150650443</v>
      </c>
      <c r="AI21" s="177"/>
    </row>
    <row r="22" spans="2:35" ht="23.1" customHeight="1" x14ac:dyDescent="0.3">
      <c r="B22" s="171">
        <v>14</v>
      </c>
      <c r="C22" s="172" t="s">
        <v>103</v>
      </c>
      <c r="D22" s="173">
        <v>30342</v>
      </c>
      <c r="E22" s="173">
        <v>33744</v>
      </c>
      <c r="F22" s="173">
        <v>4547</v>
      </c>
      <c r="G22" s="173">
        <v>556</v>
      </c>
      <c r="H22" s="173">
        <v>0</v>
      </c>
      <c r="I22" s="173">
        <v>482</v>
      </c>
      <c r="J22" s="173">
        <v>209</v>
      </c>
      <c r="K22" s="173">
        <v>4194</v>
      </c>
      <c r="L22" s="173">
        <v>10</v>
      </c>
      <c r="M22" s="173">
        <v>54</v>
      </c>
      <c r="N22" s="173">
        <v>36</v>
      </c>
      <c r="O22" s="173">
        <v>0</v>
      </c>
      <c r="P22" s="173">
        <v>0</v>
      </c>
      <c r="Q22" s="173">
        <v>27</v>
      </c>
      <c r="R22" s="173">
        <v>1</v>
      </c>
      <c r="S22" s="173">
        <v>2396</v>
      </c>
      <c r="T22" s="173">
        <v>3733</v>
      </c>
      <c r="U22" s="173">
        <v>747</v>
      </c>
      <c r="V22" s="173">
        <v>19</v>
      </c>
      <c r="W22" s="173">
        <v>0</v>
      </c>
      <c r="X22" s="173">
        <v>7</v>
      </c>
      <c r="Y22" s="173">
        <v>9</v>
      </c>
      <c r="Z22" s="173">
        <v>34</v>
      </c>
      <c r="AA22" s="173">
        <v>35</v>
      </c>
      <c r="AB22" s="173">
        <v>102</v>
      </c>
      <c r="AC22" s="173">
        <v>3</v>
      </c>
      <c r="AD22" s="173">
        <v>85</v>
      </c>
      <c r="AE22" s="173">
        <v>3826</v>
      </c>
      <c r="AF22" s="178">
        <v>85198</v>
      </c>
      <c r="AG22" s="179">
        <v>16441</v>
      </c>
      <c r="AH22" s="176">
        <v>418.20448877805489</v>
      </c>
      <c r="AI22" s="177"/>
    </row>
    <row r="23" spans="2:35" ht="23.1" customHeight="1" x14ac:dyDescent="0.3">
      <c r="B23" s="171">
        <v>15</v>
      </c>
      <c r="C23" s="172" t="s">
        <v>104</v>
      </c>
      <c r="D23" s="173">
        <v>2659</v>
      </c>
      <c r="E23" s="173">
        <v>94</v>
      </c>
      <c r="F23" s="173">
        <v>14</v>
      </c>
      <c r="G23" s="173">
        <v>0</v>
      </c>
      <c r="H23" s="173">
        <v>0</v>
      </c>
      <c r="I23" s="173">
        <v>1</v>
      </c>
      <c r="J23" s="173">
        <v>0</v>
      </c>
      <c r="K23" s="173">
        <v>0</v>
      </c>
      <c r="L23" s="173">
        <v>0</v>
      </c>
      <c r="M23" s="173">
        <v>0</v>
      </c>
      <c r="N23" s="173">
        <v>0</v>
      </c>
      <c r="O23" s="173">
        <v>0</v>
      </c>
      <c r="P23" s="173">
        <v>0</v>
      </c>
      <c r="Q23" s="173">
        <v>0</v>
      </c>
      <c r="R23" s="173">
        <v>0</v>
      </c>
      <c r="S23" s="173">
        <v>1</v>
      </c>
      <c r="T23" s="173">
        <v>0</v>
      </c>
      <c r="U23" s="173">
        <v>0</v>
      </c>
      <c r="V23" s="173">
        <v>0</v>
      </c>
      <c r="W23" s="173">
        <v>0</v>
      </c>
      <c r="X23" s="173">
        <v>0</v>
      </c>
      <c r="Y23" s="173">
        <v>0</v>
      </c>
      <c r="Z23" s="173">
        <v>11081</v>
      </c>
      <c r="AA23" s="173">
        <v>0</v>
      </c>
      <c r="AB23" s="173">
        <v>0</v>
      </c>
      <c r="AC23" s="173">
        <v>0</v>
      </c>
      <c r="AD23" s="173">
        <v>0</v>
      </c>
      <c r="AE23" s="173">
        <v>50435</v>
      </c>
      <c r="AF23" s="178">
        <v>64285</v>
      </c>
      <c r="AG23" s="179">
        <v>68777</v>
      </c>
      <c r="AH23" s="176">
        <v>-6.5312531805690854</v>
      </c>
      <c r="AI23" s="177"/>
    </row>
    <row r="24" spans="2:35" ht="23.1" customHeight="1" x14ac:dyDescent="0.3">
      <c r="B24" s="171">
        <v>16</v>
      </c>
      <c r="C24" s="172" t="s">
        <v>105</v>
      </c>
      <c r="D24" s="173">
        <v>4267</v>
      </c>
      <c r="E24" s="173">
        <v>2877</v>
      </c>
      <c r="F24" s="173">
        <v>82</v>
      </c>
      <c r="G24" s="173">
        <v>68</v>
      </c>
      <c r="H24" s="173">
        <v>0</v>
      </c>
      <c r="I24" s="173">
        <v>47</v>
      </c>
      <c r="J24" s="173">
        <v>7</v>
      </c>
      <c r="K24" s="173">
        <v>1</v>
      </c>
      <c r="L24" s="173">
        <v>4</v>
      </c>
      <c r="M24" s="173">
        <v>4</v>
      </c>
      <c r="N24" s="173">
        <v>13</v>
      </c>
      <c r="O24" s="173">
        <v>0</v>
      </c>
      <c r="P24" s="173">
        <v>0</v>
      </c>
      <c r="Q24" s="173">
        <v>9</v>
      </c>
      <c r="R24" s="173">
        <v>0</v>
      </c>
      <c r="S24" s="173">
        <v>155</v>
      </c>
      <c r="T24" s="173">
        <v>39</v>
      </c>
      <c r="U24" s="173">
        <v>2</v>
      </c>
      <c r="V24" s="173">
        <v>1</v>
      </c>
      <c r="W24" s="173">
        <v>0</v>
      </c>
      <c r="X24" s="173">
        <v>1</v>
      </c>
      <c r="Y24" s="173">
        <v>0</v>
      </c>
      <c r="Z24" s="173">
        <v>7</v>
      </c>
      <c r="AA24" s="173">
        <v>2</v>
      </c>
      <c r="AB24" s="173">
        <v>0</v>
      </c>
      <c r="AC24" s="173">
        <v>0</v>
      </c>
      <c r="AD24" s="173">
        <v>11</v>
      </c>
      <c r="AE24" s="173">
        <v>977</v>
      </c>
      <c r="AF24" s="178">
        <v>8574</v>
      </c>
      <c r="AG24" s="179">
        <v>4437</v>
      </c>
      <c r="AH24" s="176">
        <v>93.238674780256929</v>
      </c>
      <c r="AI24" s="177"/>
    </row>
    <row r="25" spans="2:35" ht="23.1" customHeight="1" x14ac:dyDescent="0.3">
      <c r="B25" s="180" t="s">
        <v>106</v>
      </c>
      <c r="C25" s="181"/>
      <c r="D25" s="182">
        <v>120938</v>
      </c>
      <c r="E25" s="182">
        <v>72026</v>
      </c>
      <c r="F25" s="182">
        <v>6575</v>
      </c>
      <c r="G25" s="182">
        <v>1419</v>
      </c>
      <c r="H25" s="182">
        <v>0</v>
      </c>
      <c r="I25" s="182">
        <v>1376</v>
      </c>
      <c r="J25" s="182">
        <v>621</v>
      </c>
      <c r="K25" s="182">
        <v>4314</v>
      </c>
      <c r="L25" s="182">
        <v>39</v>
      </c>
      <c r="M25" s="182">
        <v>208</v>
      </c>
      <c r="N25" s="182">
        <v>70</v>
      </c>
      <c r="O25" s="182">
        <v>0</v>
      </c>
      <c r="P25" s="182">
        <v>0</v>
      </c>
      <c r="Q25" s="182">
        <v>109</v>
      </c>
      <c r="R25" s="182">
        <v>1</v>
      </c>
      <c r="S25" s="182">
        <v>7957</v>
      </c>
      <c r="T25" s="182">
        <v>7619</v>
      </c>
      <c r="U25" s="182">
        <v>997</v>
      </c>
      <c r="V25" s="182">
        <v>125</v>
      </c>
      <c r="W25" s="182">
        <v>4</v>
      </c>
      <c r="X25" s="182">
        <v>54</v>
      </c>
      <c r="Y25" s="182">
        <v>12</v>
      </c>
      <c r="Z25" s="182">
        <v>11151</v>
      </c>
      <c r="AA25" s="182">
        <v>111</v>
      </c>
      <c r="AB25" s="182">
        <v>230</v>
      </c>
      <c r="AC25" s="182">
        <v>3</v>
      </c>
      <c r="AD25" s="182">
        <v>156</v>
      </c>
      <c r="AE25" s="182">
        <v>59077</v>
      </c>
      <c r="AF25" s="183">
        <v>295192</v>
      </c>
      <c r="AG25" s="183">
        <v>148167</v>
      </c>
      <c r="AH25" s="184">
        <v>99.229248078182053</v>
      </c>
      <c r="AI25" s="177"/>
    </row>
    <row r="26" spans="2:35" ht="23.1" customHeight="1" x14ac:dyDescent="0.3">
      <c r="B26" s="171">
        <v>17</v>
      </c>
      <c r="C26" s="172" t="s">
        <v>107</v>
      </c>
      <c r="D26" s="173">
        <v>1075</v>
      </c>
      <c r="E26" s="173">
        <v>10219</v>
      </c>
      <c r="F26" s="173">
        <v>33</v>
      </c>
      <c r="G26" s="173">
        <v>17</v>
      </c>
      <c r="H26" s="173">
        <v>0</v>
      </c>
      <c r="I26" s="173">
        <v>1</v>
      </c>
      <c r="J26" s="173">
        <v>5</v>
      </c>
      <c r="K26" s="173">
        <v>0</v>
      </c>
      <c r="L26" s="173">
        <v>11</v>
      </c>
      <c r="M26" s="173">
        <v>1</v>
      </c>
      <c r="N26" s="173">
        <v>0</v>
      </c>
      <c r="O26" s="173">
        <v>0</v>
      </c>
      <c r="P26" s="173">
        <v>0</v>
      </c>
      <c r="Q26" s="173">
        <v>0</v>
      </c>
      <c r="R26" s="173">
        <v>0</v>
      </c>
      <c r="S26" s="173">
        <v>17</v>
      </c>
      <c r="T26" s="173">
        <v>3</v>
      </c>
      <c r="U26" s="173">
        <v>1</v>
      </c>
      <c r="V26" s="173">
        <v>0</v>
      </c>
      <c r="W26" s="173">
        <v>0</v>
      </c>
      <c r="X26" s="173">
        <v>0</v>
      </c>
      <c r="Y26" s="173">
        <v>0</v>
      </c>
      <c r="Z26" s="173">
        <v>0</v>
      </c>
      <c r="AA26" s="173">
        <v>0</v>
      </c>
      <c r="AB26" s="173">
        <v>0</v>
      </c>
      <c r="AC26" s="173">
        <v>0</v>
      </c>
      <c r="AD26" s="173">
        <v>32</v>
      </c>
      <c r="AE26" s="173">
        <v>176</v>
      </c>
      <c r="AF26" s="178">
        <v>11591</v>
      </c>
      <c r="AG26" s="179">
        <v>6922</v>
      </c>
      <c r="AH26" s="176">
        <v>67.451603582779541</v>
      </c>
      <c r="AI26" s="177"/>
    </row>
    <row r="27" spans="2:35" ht="23.1" customHeight="1" x14ac:dyDescent="0.3">
      <c r="B27" s="171">
        <v>18</v>
      </c>
      <c r="C27" s="172" t="s">
        <v>108</v>
      </c>
      <c r="D27" s="173">
        <v>405</v>
      </c>
      <c r="E27" s="173">
        <v>659</v>
      </c>
      <c r="F27" s="173">
        <v>0</v>
      </c>
      <c r="G27" s="173">
        <v>1</v>
      </c>
      <c r="H27" s="173">
        <v>0</v>
      </c>
      <c r="I27" s="173">
        <v>0</v>
      </c>
      <c r="J27" s="173">
        <v>0</v>
      </c>
      <c r="K27" s="173">
        <v>0</v>
      </c>
      <c r="L27" s="173">
        <v>0</v>
      </c>
      <c r="M27" s="173">
        <v>0</v>
      </c>
      <c r="N27" s="173">
        <v>0</v>
      </c>
      <c r="O27" s="173">
        <v>0</v>
      </c>
      <c r="P27" s="173">
        <v>0</v>
      </c>
      <c r="Q27" s="173">
        <v>0</v>
      </c>
      <c r="R27" s="173">
        <v>0</v>
      </c>
      <c r="S27" s="173">
        <v>3</v>
      </c>
      <c r="T27" s="173">
        <v>1</v>
      </c>
      <c r="U27" s="173">
        <v>4</v>
      </c>
      <c r="V27" s="173">
        <v>0</v>
      </c>
      <c r="W27" s="173">
        <v>0</v>
      </c>
      <c r="X27" s="173">
        <v>0</v>
      </c>
      <c r="Y27" s="173">
        <v>0</v>
      </c>
      <c r="Z27" s="173">
        <v>0</v>
      </c>
      <c r="AA27" s="173">
        <v>0</v>
      </c>
      <c r="AB27" s="173">
        <v>0</v>
      </c>
      <c r="AC27" s="173">
        <v>0</v>
      </c>
      <c r="AD27" s="173">
        <v>0</v>
      </c>
      <c r="AE27" s="173">
        <v>4</v>
      </c>
      <c r="AF27" s="178">
        <v>1077</v>
      </c>
      <c r="AG27" s="186">
        <v>528</v>
      </c>
      <c r="AH27" s="176">
        <v>103.97727272727273</v>
      </c>
      <c r="AI27" s="177"/>
    </row>
    <row r="28" spans="2:35" ht="23.1" customHeight="1" x14ac:dyDescent="0.3">
      <c r="B28" s="171">
        <v>19</v>
      </c>
      <c r="C28" s="172" t="s">
        <v>109</v>
      </c>
      <c r="D28" s="173">
        <v>535</v>
      </c>
      <c r="E28" s="173">
        <v>1141</v>
      </c>
      <c r="F28" s="173">
        <v>6</v>
      </c>
      <c r="G28" s="173">
        <v>12</v>
      </c>
      <c r="H28" s="173">
        <v>0</v>
      </c>
      <c r="I28" s="173">
        <v>3</v>
      </c>
      <c r="J28" s="173">
        <v>7</v>
      </c>
      <c r="K28" s="173">
        <v>0</v>
      </c>
      <c r="L28" s="173">
        <v>2</v>
      </c>
      <c r="M28" s="173">
        <v>2</v>
      </c>
      <c r="N28" s="173">
        <v>1</v>
      </c>
      <c r="O28" s="173">
        <v>0</v>
      </c>
      <c r="P28" s="173">
        <v>0</v>
      </c>
      <c r="Q28" s="173">
        <v>2</v>
      </c>
      <c r="R28" s="173">
        <v>0</v>
      </c>
      <c r="S28" s="173">
        <v>14</v>
      </c>
      <c r="T28" s="173">
        <v>0</v>
      </c>
      <c r="U28" s="173">
        <v>0</v>
      </c>
      <c r="V28" s="173">
        <v>0</v>
      </c>
      <c r="W28" s="173">
        <v>0</v>
      </c>
      <c r="X28" s="173">
        <v>0</v>
      </c>
      <c r="Y28" s="173">
        <v>0</v>
      </c>
      <c r="Z28" s="173">
        <v>0</v>
      </c>
      <c r="AA28" s="173">
        <v>1</v>
      </c>
      <c r="AB28" s="173">
        <v>0</v>
      </c>
      <c r="AC28" s="173">
        <v>0</v>
      </c>
      <c r="AD28" s="173">
        <v>0</v>
      </c>
      <c r="AE28" s="173">
        <v>44</v>
      </c>
      <c r="AF28" s="178">
        <v>1770</v>
      </c>
      <c r="AG28" s="179">
        <v>847</v>
      </c>
      <c r="AH28" s="176">
        <v>108.97284533648171</v>
      </c>
      <c r="AI28" s="177"/>
    </row>
    <row r="29" spans="2:35" ht="23.1" customHeight="1" x14ac:dyDescent="0.3">
      <c r="B29" s="171">
        <v>20</v>
      </c>
      <c r="C29" s="172" t="s">
        <v>110</v>
      </c>
      <c r="D29" s="173">
        <v>367</v>
      </c>
      <c r="E29" s="173">
        <v>333</v>
      </c>
      <c r="F29" s="173">
        <v>19</v>
      </c>
      <c r="G29" s="173">
        <v>0</v>
      </c>
      <c r="H29" s="173">
        <v>0</v>
      </c>
      <c r="I29" s="173">
        <v>5</v>
      </c>
      <c r="J29" s="173">
        <v>0</v>
      </c>
      <c r="K29" s="173">
        <v>0</v>
      </c>
      <c r="L29" s="173">
        <v>0</v>
      </c>
      <c r="M29" s="173">
        <v>0</v>
      </c>
      <c r="N29" s="173">
        <v>0</v>
      </c>
      <c r="O29" s="173">
        <v>0</v>
      </c>
      <c r="P29" s="173">
        <v>0</v>
      </c>
      <c r="Q29" s="173">
        <v>0</v>
      </c>
      <c r="R29" s="173">
        <v>0</v>
      </c>
      <c r="S29" s="173">
        <v>4</v>
      </c>
      <c r="T29" s="173">
        <v>0</v>
      </c>
      <c r="U29" s="173">
        <v>0</v>
      </c>
      <c r="V29" s="173">
        <v>0</v>
      </c>
      <c r="W29" s="173">
        <v>0</v>
      </c>
      <c r="X29" s="173">
        <v>0</v>
      </c>
      <c r="Y29" s="173">
        <v>0</v>
      </c>
      <c r="Z29" s="173">
        <v>0</v>
      </c>
      <c r="AA29" s="173">
        <v>0</v>
      </c>
      <c r="AB29" s="173">
        <v>0</v>
      </c>
      <c r="AC29" s="173">
        <v>0</v>
      </c>
      <c r="AD29" s="173">
        <v>0</v>
      </c>
      <c r="AE29" s="173">
        <v>136</v>
      </c>
      <c r="AF29" s="178">
        <v>864</v>
      </c>
      <c r="AG29" s="179">
        <v>594</v>
      </c>
      <c r="AH29" s="176">
        <v>45.454545454545453</v>
      </c>
      <c r="AI29" s="177"/>
    </row>
    <row r="30" spans="2:35" ht="23.1" customHeight="1" x14ac:dyDescent="0.3">
      <c r="B30" s="171">
        <v>21</v>
      </c>
      <c r="C30" s="172" t="s">
        <v>111</v>
      </c>
      <c r="D30" s="173">
        <v>72</v>
      </c>
      <c r="E30" s="173">
        <v>685</v>
      </c>
      <c r="F30" s="173">
        <v>5</v>
      </c>
      <c r="G30" s="173">
        <v>11</v>
      </c>
      <c r="H30" s="173">
        <v>0</v>
      </c>
      <c r="I30" s="173">
        <v>1</v>
      </c>
      <c r="J30" s="173">
        <v>2</v>
      </c>
      <c r="K30" s="173">
        <v>0</v>
      </c>
      <c r="L30" s="173">
        <v>0</v>
      </c>
      <c r="M30" s="173">
        <v>0</v>
      </c>
      <c r="N30" s="173">
        <v>1</v>
      </c>
      <c r="O30" s="173">
        <v>0</v>
      </c>
      <c r="P30" s="173">
        <v>0</v>
      </c>
      <c r="Q30" s="173">
        <v>1</v>
      </c>
      <c r="R30" s="173">
        <v>0</v>
      </c>
      <c r="S30" s="173">
        <v>0</v>
      </c>
      <c r="T30" s="173">
        <v>0</v>
      </c>
      <c r="U30" s="173">
        <v>1</v>
      </c>
      <c r="V30" s="173">
        <v>0</v>
      </c>
      <c r="W30" s="173">
        <v>0</v>
      </c>
      <c r="X30" s="173">
        <v>0</v>
      </c>
      <c r="Y30" s="173">
        <v>0</v>
      </c>
      <c r="Z30" s="173">
        <v>0</v>
      </c>
      <c r="AA30" s="173">
        <v>0</v>
      </c>
      <c r="AB30" s="173">
        <v>0</v>
      </c>
      <c r="AC30" s="173">
        <v>0</v>
      </c>
      <c r="AD30" s="173">
        <v>0</v>
      </c>
      <c r="AE30" s="173">
        <v>0</v>
      </c>
      <c r="AF30" s="178">
        <v>779</v>
      </c>
      <c r="AG30" s="179">
        <v>444</v>
      </c>
      <c r="AH30" s="176">
        <v>75.450450450450447</v>
      </c>
      <c r="AI30" s="177"/>
    </row>
    <row r="31" spans="2:35" ht="23.1" customHeight="1" x14ac:dyDescent="0.3">
      <c r="B31" s="171">
        <v>22</v>
      </c>
      <c r="C31" s="172" t="s">
        <v>112</v>
      </c>
      <c r="D31" s="173">
        <v>1974</v>
      </c>
      <c r="E31" s="173">
        <v>2056</v>
      </c>
      <c r="F31" s="173">
        <v>9</v>
      </c>
      <c r="G31" s="173">
        <v>18</v>
      </c>
      <c r="H31" s="173">
        <v>0</v>
      </c>
      <c r="I31" s="173">
        <v>7</v>
      </c>
      <c r="J31" s="173">
        <v>5</v>
      </c>
      <c r="K31" s="173">
        <v>0</v>
      </c>
      <c r="L31" s="173">
        <v>2</v>
      </c>
      <c r="M31" s="173">
        <v>1</v>
      </c>
      <c r="N31" s="173">
        <v>1</v>
      </c>
      <c r="O31" s="173">
        <v>0</v>
      </c>
      <c r="P31" s="173">
        <v>0</v>
      </c>
      <c r="Q31" s="173">
        <v>3</v>
      </c>
      <c r="R31" s="173">
        <v>0</v>
      </c>
      <c r="S31" s="173">
        <v>15</v>
      </c>
      <c r="T31" s="173">
        <v>5</v>
      </c>
      <c r="U31" s="173">
        <v>0</v>
      </c>
      <c r="V31" s="173">
        <v>0</v>
      </c>
      <c r="W31" s="173">
        <v>0</v>
      </c>
      <c r="X31" s="173">
        <v>0</v>
      </c>
      <c r="Y31" s="173">
        <v>0</v>
      </c>
      <c r="Z31" s="173">
        <v>0</v>
      </c>
      <c r="AA31" s="173">
        <v>0</v>
      </c>
      <c r="AB31" s="173">
        <v>0</v>
      </c>
      <c r="AC31" s="173">
        <v>0</v>
      </c>
      <c r="AD31" s="173">
        <v>2</v>
      </c>
      <c r="AE31" s="173">
        <v>159</v>
      </c>
      <c r="AF31" s="178">
        <v>4257</v>
      </c>
      <c r="AG31" s="179">
        <v>1952</v>
      </c>
      <c r="AH31" s="176">
        <v>118.08401639344261</v>
      </c>
      <c r="AI31" s="177"/>
    </row>
    <row r="32" spans="2:35" ht="23.1" customHeight="1" x14ac:dyDescent="0.3">
      <c r="B32" s="180" t="s">
        <v>113</v>
      </c>
      <c r="C32" s="181"/>
      <c r="D32" s="182">
        <v>4428</v>
      </c>
      <c r="E32" s="182">
        <v>15093</v>
      </c>
      <c r="F32" s="182">
        <v>72</v>
      </c>
      <c r="G32" s="182">
        <v>59</v>
      </c>
      <c r="H32" s="182">
        <v>0</v>
      </c>
      <c r="I32" s="182">
        <v>17</v>
      </c>
      <c r="J32" s="182">
        <v>19</v>
      </c>
      <c r="K32" s="182">
        <v>0</v>
      </c>
      <c r="L32" s="182">
        <v>15</v>
      </c>
      <c r="M32" s="182">
        <v>4</v>
      </c>
      <c r="N32" s="182">
        <v>3</v>
      </c>
      <c r="O32" s="182">
        <v>0</v>
      </c>
      <c r="P32" s="182">
        <v>0</v>
      </c>
      <c r="Q32" s="182">
        <v>6</v>
      </c>
      <c r="R32" s="182">
        <v>0</v>
      </c>
      <c r="S32" s="182">
        <v>53</v>
      </c>
      <c r="T32" s="182">
        <v>9</v>
      </c>
      <c r="U32" s="182">
        <v>6</v>
      </c>
      <c r="V32" s="182">
        <v>0</v>
      </c>
      <c r="W32" s="182">
        <v>0</v>
      </c>
      <c r="X32" s="182">
        <v>0</v>
      </c>
      <c r="Y32" s="182">
        <v>0</v>
      </c>
      <c r="Z32" s="182">
        <v>0</v>
      </c>
      <c r="AA32" s="182">
        <v>1</v>
      </c>
      <c r="AB32" s="182">
        <v>0</v>
      </c>
      <c r="AC32" s="182">
        <v>0</v>
      </c>
      <c r="AD32" s="182">
        <v>34</v>
      </c>
      <c r="AE32" s="182">
        <v>519</v>
      </c>
      <c r="AF32" s="183">
        <v>20338</v>
      </c>
      <c r="AG32" s="183">
        <v>11287</v>
      </c>
      <c r="AH32" s="184">
        <v>80.189598653317972</v>
      </c>
      <c r="AI32" s="177"/>
    </row>
    <row r="33" spans="2:35" ht="23.1" customHeight="1" x14ac:dyDescent="0.3">
      <c r="B33" s="171">
        <v>23</v>
      </c>
      <c r="C33" s="172" t="s">
        <v>114</v>
      </c>
      <c r="D33" s="173">
        <v>31978</v>
      </c>
      <c r="E33" s="173">
        <v>6142</v>
      </c>
      <c r="F33" s="173">
        <v>399</v>
      </c>
      <c r="G33" s="173">
        <v>454</v>
      </c>
      <c r="H33" s="173">
        <v>0</v>
      </c>
      <c r="I33" s="173">
        <v>629</v>
      </c>
      <c r="J33" s="173">
        <v>485</v>
      </c>
      <c r="K33" s="173">
        <v>69</v>
      </c>
      <c r="L33" s="173">
        <v>47</v>
      </c>
      <c r="M33" s="173">
        <v>5</v>
      </c>
      <c r="N33" s="173">
        <v>48</v>
      </c>
      <c r="O33" s="173">
        <v>0</v>
      </c>
      <c r="P33" s="173">
        <v>0</v>
      </c>
      <c r="Q33" s="173">
        <v>63</v>
      </c>
      <c r="R33" s="173">
        <v>0</v>
      </c>
      <c r="S33" s="173">
        <v>216</v>
      </c>
      <c r="T33" s="173">
        <v>497</v>
      </c>
      <c r="U33" s="173">
        <v>43</v>
      </c>
      <c r="V33" s="173">
        <v>0</v>
      </c>
      <c r="W33" s="173">
        <v>1</v>
      </c>
      <c r="X33" s="173">
        <v>16</v>
      </c>
      <c r="Y33" s="173">
        <v>0</v>
      </c>
      <c r="Z33" s="173">
        <v>3</v>
      </c>
      <c r="AA33" s="173">
        <v>5</v>
      </c>
      <c r="AB33" s="173">
        <v>0</v>
      </c>
      <c r="AC33" s="173">
        <v>1</v>
      </c>
      <c r="AD33" s="173">
        <v>25</v>
      </c>
      <c r="AE33" s="173">
        <v>109</v>
      </c>
      <c r="AF33" s="178">
        <v>41235</v>
      </c>
      <c r="AG33" s="179">
        <v>26824</v>
      </c>
      <c r="AH33" s="176">
        <v>53.724276767074265</v>
      </c>
      <c r="AI33" s="177"/>
    </row>
    <row r="34" spans="2:35" ht="23.1" customHeight="1" x14ac:dyDescent="0.3">
      <c r="B34" s="171">
        <v>24</v>
      </c>
      <c r="C34" s="172" t="s">
        <v>115</v>
      </c>
      <c r="D34" s="173">
        <v>23543</v>
      </c>
      <c r="E34" s="173">
        <v>5475</v>
      </c>
      <c r="F34" s="173">
        <v>284</v>
      </c>
      <c r="G34" s="173">
        <v>826</v>
      </c>
      <c r="H34" s="173">
        <v>0</v>
      </c>
      <c r="I34" s="173">
        <v>345</v>
      </c>
      <c r="J34" s="173">
        <v>371</v>
      </c>
      <c r="K34" s="173">
        <v>197</v>
      </c>
      <c r="L34" s="173">
        <v>25</v>
      </c>
      <c r="M34" s="173">
        <v>6</v>
      </c>
      <c r="N34" s="173">
        <v>35</v>
      </c>
      <c r="O34" s="173">
        <v>0</v>
      </c>
      <c r="P34" s="173">
        <v>0</v>
      </c>
      <c r="Q34" s="173">
        <v>73</v>
      </c>
      <c r="R34" s="173">
        <v>0</v>
      </c>
      <c r="S34" s="173">
        <v>249</v>
      </c>
      <c r="T34" s="173">
        <v>285</v>
      </c>
      <c r="U34" s="173">
        <v>43</v>
      </c>
      <c r="V34" s="173">
        <v>8</v>
      </c>
      <c r="W34" s="173">
        <v>0</v>
      </c>
      <c r="X34" s="173">
        <v>5</v>
      </c>
      <c r="Y34" s="173">
        <v>0</v>
      </c>
      <c r="Z34" s="173">
        <v>10</v>
      </c>
      <c r="AA34" s="173">
        <v>3</v>
      </c>
      <c r="AB34" s="173">
        <v>3</v>
      </c>
      <c r="AC34" s="173">
        <v>0</v>
      </c>
      <c r="AD34" s="173">
        <v>30</v>
      </c>
      <c r="AE34" s="173">
        <v>46</v>
      </c>
      <c r="AF34" s="178">
        <v>31862</v>
      </c>
      <c r="AG34" s="179">
        <v>21373</v>
      </c>
      <c r="AH34" s="176">
        <v>49.07593692977121</v>
      </c>
      <c r="AI34" s="177"/>
    </row>
    <row r="35" spans="2:35" ht="23.1" customHeight="1" x14ac:dyDescent="0.3">
      <c r="B35" s="171">
        <v>25</v>
      </c>
      <c r="C35" s="172" t="s">
        <v>116</v>
      </c>
      <c r="D35" s="173">
        <v>12431</v>
      </c>
      <c r="E35" s="173">
        <v>6446</v>
      </c>
      <c r="F35" s="173">
        <v>196</v>
      </c>
      <c r="G35" s="173">
        <v>684</v>
      </c>
      <c r="H35" s="173">
        <v>0</v>
      </c>
      <c r="I35" s="173">
        <v>266</v>
      </c>
      <c r="J35" s="173">
        <v>158</v>
      </c>
      <c r="K35" s="173">
        <v>46</v>
      </c>
      <c r="L35" s="173">
        <v>42</v>
      </c>
      <c r="M35" s="173">
        <v>5</v>
      </c>
      <c r="N35" s="173">
        <v>39</v>
      </c>
      <c r="O35" s="173">
        <v>0</v>
      </c>
      <c r="P35" s="173">
        <v>0</v>
      </c>
      <c r="Q35" s="173">
        <v>46</v>
      </c>
      <c r="R35" s="173">
        <v>0</v>
      </c>
      <c r="S35" s="173">
        <v>228</v>
      </c>
      <c r="T35" s="173">
        <v>116</v>
      </c>
      <c r="U35" s="173">
        <v>31</v>
      </c>
      <c r="V35" s="173">
        <v>1</v>
      </c>
      <c r="W35" s="173">
        <v>2</v>
      </c>
      <c r="X35" s="173">
        <v>0</v>
      </c>
      <c r="Y35" s="173">
        <v>0</v>
      </c>
      <c r="Z35" s="173">
        <v>6</v>
      </c>
      <c r="AA35" s="173">
        <v>3</v>
      </c>
      <c r="AB35" s="173">
        <v>0</v>
      </c>
      <c r="AC35" s="173">
        <v>0</v>
      </c>
      <c r="AD35" s="173">
        <v>24</v>
      </c>
      <c r="AE35" s="173">
        <v>5299</v>
      </c>
      <c r="AF35" s="178">
        <v>26069</v>
      </c>
      <c r="AG35" s="179">
        <v>15054</v>
      </c>
      <c r="AH35" s="176">
        <v>73.169921615517481</v>
      </c>
      <c r="AI35" s="177"/>
    </row>
    <row r="36" spans="2:35" ht="23.1" customHeight="1" x14ac:dyDescent="0.3">
      <c r="B36" s="171">
        <v>26</v>
      </c>
      <c r="C36" s="172" t="s">
        <v>117</v>
      </c>
      <c r="D36" s="173">
        <v>28005</v>
      </c>
      <c r="E36" s="173">
        <v>4004</v>
      </c>
      <c r="F36" s="173">
        <v>240</v>
      </c>
      <c r="G36" s="173">
        <v>299</v>
      </c>
      <c r="H36" s="173">
        <v>0</v>
      </c>
      <c r="I36" s="173">
        <v>262</v>
      </c>
      <c r="J36" s="173">
        <v>368</v>
      </c>
      <c r="K36" s="173">
        <v>54</v>
      </c>
      <c r="L36" s="173">
        <v>30</v>
      </c>
      <c r="M36" s="173">
        <v>7</v>
      </c>
      <c r="N36" s="173">
        <v>13</v>
      </c>
      <c r="O36" s="173">
        <v>0</v>
      </c>
      <c r="P36" s="173">
        <v>0</v>
      </c>
      <c r="Q36" s="173">
        <v>16</v>
      </c>
      <c r="R36" s="173">
        <v>0</v>
      </c>
      <c r="S36" s="173">
        <v>692</v>
      </c>
      <c r="T36" s="173">
        <v>742</v>
      </c>
      <c r="U36" s="173">
        <v>49</v>
      </c>
      <c r="V36" s="173">
        <v>2</v>
      </c>
      <c r="W36" s="173">
        <v>16</v>
      </c>
      <c r="X36" s="173">
        <v>7</v>
      </c>
      <c r="Y36" s="173">
        <v>0</v>
      </c>
      <c r="Z36" s="173">
        <v>8</v>
      </c>
      <c r="AA36" s="173">
        <v>13</v>
      </c>
      <c r="AB36" s="173">
        <v>2</v>
      </c>
      <c r="AC36" s="173">
        <v>0</v>
      </c>
      <c r="AD36" s="173">
        <v>46</v>
      </c>
      <c r="AE36" s="173">
        <v>947</v>
      </c>
      <c r="AF36" s="178">
        <v>35822</v>
      </c>
      <c r="AG36" s="179">
        <v>24160</v>
      </c>
      <c r="AH36" s="176">
        <v>48.269867549668874</v>
      </c>
      <c r="AI36" s="177"/>
    </row>
    <row r="37" spans="2:35" ht="23.1" customHeight="1" x14ac:dyDescent="0.3">
      <c r="B37" s="171">
        <v>27</v>
      </c>
      <c r="C37" s="172" t="s">
        <v>118</v>
      </c>
      <c r="D37" s="173">
        <v>8656</v>
      </c>
      <c r="E37" s="173">
        <v>1304</v>
      </c>
      <c r="F37" s="173">
        <v>47</v>
      </c>
      <c r="G37" s="173">
        <v>27</v>
      </c>
      <c r="H37" s="173">
        <v>0</v>
      </c>
      <c r="I37" s="173">
        <v>29</v>
      </c>
      <c r="J37" s="173">
        <v>40</v>
      </c>
      <c r="K37" s="173">
        <v>4</v>
      </c>
      <c r="L37" s="173">
        <v>4</v>
      </c>
      <c r="M37" s="173">
        <v>0</v>
      </c>
      <c r="N37" s="173">
        <v>2</v>
      </c>
      <c r="O37" s="173">
        <v>0</v>
      </c>
      <c r="P37" s="173">
        <v>0</v>
      </c>
      <c r="Q37" s="173">
        <v>3</v>
      </c>
      <c r="R37" s="173">
        <v>0</v>
      </c>
      <c r="S37" s="173">
        <v>46</v>
      </c>
      <c r="T37" s="173">
        <v>32</v>
      </c>
      <c r="U37" s="173">
        <v>2</v>
      </c>
      <c r="V37" s="173">
        <v>0</v>
      </c>
      <c r="W37" s="173">
        <v>0</v>
      </c>
      <c r="X37" s="173">
        <v>1</v>
      </c>
      <c r="Y37" s="173">
        <v>0</v>
      </c>
      <c r="Z37" s="173">
        <v>1</v>
      </c>
      <c r="AA37" s="173">
        <v>2</v>
      </c>
      <c r="AB37" s="173">
        <v>0</v>
      </c>
      <c r="AC37" s="173">
        <v>0</v>
      </c>
      <c r="AD37" s="173">
        <v>5</v>
      </c>
      <c r="AE37" s="173">
        <v>119</v>
      </c>
      <c r="AF37" s="178">
        <v>10324</v>
      </c>
      <c r="AG37" s="179">
        <v>4211</v>
      </c>
      <c r="AH37" s="176">
        <v>145.16741866540016</v>
      </c>
      <c r="AI37" s="177"/>
    </row>
    <row r="38" spans="2:35" ht="23.1" customHeight="1" x14ac:dyDescent="0.3">
      <c r="B38" s="171">
        <v>28</v>
      </c>
      <c r="C38" s="172" t="s">
        <v>119</v>
      </c>
      <c r="D38" s="173">
        <v>64587</v>
      </c>
      <c r="E38" s="173">
        <v>22010</v>
      </c>
      <c r="F38" s="173">
        <v>680</v>
      </c>
      <c r="G38" s="173">
        <v>943</v>
      </c>
      <c r="H38" s="173">
        <v>0</v>
      </c>
      <c r="I38" s="173">
        <v>1991</v>
      </c>
      <c r="J38" s="173">
        <v>834</v>
      </c>
      <c r="K38" s="173">
        <v>246</v>
      </c>
      <c r="L38" s="173">
        <v>107</v>
      </c>
      <c r="M38" s="173">
        <v>22</v>
      </c>
      <c r="N38" s="173">
        <v>55</v>
      </c>
      <c r="O38" s="173">
        <v>0</v>
      </c>
      <c r="P38" s="173">
        <v>0</v>
      </c>
      <c r="Q38" s="173">
        <v>108</v>
      </c>
      <c r="R38" s="173">
        <v>0</v>
      </c>
      <c r="S38" s="173">
        <v>605</v>
      </c>
      <c r="T38" s="173">
        <v>504</v>
      </c>
      <c r="U38" s="173">
        <v>60</v>
      </c>
      <c r="V38" s="173">
        <v>5</v>
      </c>
      <c r="W38" s="173">
        <v>11</v>
      </c>
      <c r="X38" s="173">
        <v>11</v>
      </c>
      <c r="Y38" s="173">
        <v>9</v>
      </c>
      <c r="Z38" s="173">
        <v>103</v>
      </c>
      <c r="AA38" s="173">
        <v>10</v>
      </c>
      <c r="AB38" s="173">
        <v>2</v>
      </c>
      <c r="AC38" s="173">
        <v>1</v>
      </c>
      <c r="AD38" s="173">
        <v>80</v>
      </c>
      <c r="AE38" s="173">
        <v>3651</v>
      </c>
      <c r="AF38" s="178">
        <v>96635</v>
      </c>
      <c r="AG38" s="179">
        <v>54892</v>
      </c>
      <c r="AH38" s="176">
        <v>76.045689717991692</v>
      </c>
      <c r="AI38" s="177"/>
    </row>
    <row r="39" spans="2:35" ht="23.1" customHeight="1" x14ac:dyDescent="0.3">
      <c r="B39" s="180" t="s">
        <v>120</v>
      </c>
      <c r="C39" s="181"/>
      <c r="D39" s="182">
        <v>169200</v>
      </c>
      <c r="E39" s="182">
        <v>45381</v>
      </c>
      <c r="F39" s="182">
        <v>1846</v>
      </c>
      <c r="G39" s="182">
        <v>3233</v>
      </c>
      <c r="H39" s="182">
        <v>0</v>
      </c>
      <c r="I39" s="182">
        <v>3522</v>
      </c>
      <c r="J39" s="182">
        <v>2256</v>
      </c>
      <c r="K39" s="182">
        <v>616</v>
      </c>
      <c r="L39" s="182">
        <v>255</v>
      </c>
      <c r="M39" s="182">
        <v>45</v>
      </c>
      <c r="N39" s="182">
        <v>192</v>
      </c>
      <c r="O39" s="182">
        <v>0</v>
      </c>
      <c r="P39" s="182">
        <v>0</v>
      </c>
      <c r="Q39" s="182">
        <v>309</v>
      </c>
      <c r="R39" s="182">
        <v>0</v>
      </c>
      <c r="S39" s="182">
        <v>2036</v>
      </c>
      <c r="T39" s="182">
        <v>2176</v>
      </c>
      <c r="U39" s="182">
        <v>228</v>
      </c>
      <c r="V39" s="182">
        <v>16</v>
      </c>
      <c r="W39" s="182">
        <v>30</v>
      </c>
      <c r="X39" s="182">
        <v>40</v>
      </c>
      <c r="Y39" s="182">
        <v>9</v>
      </c>
      <c r="Z39" s="182">
        <v>131</v>
      </c>
      <c r="AA39" s="182">
        <v>36</v>
      </c>
      <c r="AB39" s="182">
        <v>7</v>
      </c>
      <c r="AC39" s="182">
        <v>2</v>
      </c>
      <c r="AD39" s="182">
        <v>210</v>
      </c>
      <c r="AE39" s="182">
        <v>10171</v>
      </c>
      <c r="AF39" s="183">
        <v>241947</v>
      </c>
      <c r="AG39" s="183">
        <v>146514</v>
      </c>
      <c r="AH39" s="184">
        <v>65.135754944919938</v>
      </c>
      <c r="AI39" s="177"/>
    </row>
    <row r="40" spans="2:35" ht="23.1" customHeight="1" x14ac:dyDescent="0.3">
      <c r="B40" s="171">
        <v>29</v>
      </c>
      <c r="C40" s="172" t="s">
        <v>121</v>
      </c>
      <c r="D40" s="173">
        <v>21301</v>
      </c>
      <c r="E40" s="173">
        <v>8336</v>
      </c>
      <c r="F40" s="173">
        <v>1270</v>
      </c>
      <c r="G40" s="173">
        <v>271</v>
      </c>
      <c r="H40" s="173">
        <v>0</v>
      </c>
      <c r="I40" s="173">
        <v>285</v>
      </c>
      <c r="J40" s="173">
        <v>138</v>
      </c>
      <c r="K40" s="173">
        <v>90</v>
      </c>
      <c r="L40" s="173">
        <v>94</v>
      </c>
      <c r="M40" s="173">
        <v>23</v>
      </c>
      <c r="N40" s="173">
        <v>9</v>
      </c>
      <c r="O40" s="173">
        <v>0</v>
      </c>
      <c r="P40" s="173">
        <v>0</v>
      </c>
      <c r="Q40" s="173">
        <v>26</v>
      </c>
      <c r="R40" s="173">
        <v>0</v>
      </c>
      <c r="S40" s="173">
        <v>655</v>
      </c>
      <c r="T40" s="173">
        <v>354</v>
      </c>
      <c r="U40" s="173">
        <v>32</v>
      </c>
      <c r="V40" s="173">
        <v>2</v>
      </c>
      <c r="W40" s="173">
        <v>14</v>
      </c>
      <c r="X40" s="173">
        <v>2</v>
      </c>
      <c r="Y40" s="173">
        <v>1</v>
      </c>
      <c r="Z40" s="173">
        <v>20</v>
      </c>
      <c r="AA40" s="173">
        <v>7</v>
      </c>
      <c r="AB40" s="173">
        <v>6</v>
      </c>
      <c r="AC40" s="173">
        <v>0</v>
      </c>
      <c r="AD40" s="173">
        <v>156</v>
      </c>
      <c r="AE40" s="173">
        <v>2267</v>
      </c>
      <c r="AF40" s="178">
        <v>35359</v>
      </c>
      <c r="AG40" s="179">
        <v>21786</v>
      </c>
      <c r="AH40" s="176">
        <v>62.301478013403099</v>
      </c>
      <c r="AI40" s="177"/>
    </row>
    <row r="41" spans="2:35" ht="23.1" customHeight="1" x14ac:dyDescent="0.3">
      <c r="B41" s="171">
        <v>30</v>
      </c>
      <c r="C41" s="172" t="s">
        <v>122</v>
      </c>
      <c r="D41" s="173">
        <v>3751</v>
      </c>
      <c r="E41" s="173">
        <v>1344</v>
      </c>
      <c r="F41" s="173">
        <v>101</v>
      </c>
      <c r="G41" s="173">
        <v>58</v>
      </c>
      <c r="H41" s="173">
        <v>0</v>
      </c>
      <c r="I41" s="173">
        <v>59</v>
      </c>
      <c r="J41" s="173">
        <v>37</v>
      </c>
      <c r="K41" s="173">
        <v>3</v>
      </c>
      <c r="L41" s="173">
        <v>11</v>
      </c>
      <c r="M41" s="173">
        <v>3</v>
      </c>
      <c r="N41" s="173">
        <v>3</v>
      </c>
      <c r="O41" s="173">
        <v>0</v>
      </c>
      <c r="P41" s="173">
        <v>0</v>
      </c>
      <c r="Q41" s="173">
        <v>4</v>
      </c>
      <c r="R41" s="173">
        <v>0</v>
      </c>
      <c r="S41" s="173">
        <v>105</v>
      </c>
      <c r="T41" s="173">
        <v>88</v>
      </c>
      <c r="U41" s="173">
        <v>5</v>
      </c>
      <c r="V41" s="173">
        <v>0</v>
      </c>
      <c r="W41" s="173">
        <v>0</v>
      </c>
      <c r="X41" s="173">
        <v>0</v>
      </c>
      <c r="Y41" s="173">
        <v>0</v>
      </c>
      <c r="Z41" s="173">
        <v>2</v>
      </c>
      <c r="AA41" s="173">
        <v>0</v>
      </c>
      <c r="AB41" s="173">
        <v>0</v>
      </c>
      <c r="AC41" s="173">
        <v>0</v>
      </c>
      <c r="AD41" s="173">
        <v>10</v>
      </c>
      <c r="AE41" s="173">
        <v>16</v>
      </c>
      <c r="AF41" s="178">
        <v>5600</v>
      </c>
      <c r="AG41" s="179">
        <v>3891</v>
      </c>
      <c r="AH41" s="176">
        <v>43.921870984322794</v>
      </c>
      <c r="AI41" s="177"/>
    </row>
    <row r="42" spans="2:35" ht="23.1" customHeight="1" x14ac:dyDescent="0.3">
      <c r="B42" s="171">
        <v>31</v>
      </c>
      <c r="C42" s="172" t="s">
        <v>123</v>
      </c>
      <c r="D42" s="173">
        <v>1879</v>
      </c>
      <c r="E42" s="173">
        <v>680</v>
      </c>
      <c r="F42" s="173">
        <v>15</v>
      </c>
      <c r="G42" s="173">
        <v>12</v>
      </c>
      <c r="H42" s="173">
        <v>0</v>
      </c>
      <c r="I42" s="173">
        <v>4</v>
      </c>
      <c r="J42" s="173">
        <v>26</v>
      </c>
      <c r="K42" s="173">
        <v>1</v>
      </c>
      <c r="L42" s="173">
        <v>18</v>
      </c>
      <c r="M42" s="173">
        <v>4</v>
      </c>
      <c r="N42" s="173">
        <v>1</v>
      </c>
      <c r="O42" s="173">
        <v>0</v>
      </c>
      <c r="P42" s="173">
        <v>0</v>
      </c>
      <c r="Q42" s="173">
        <v>1</v>
      </c>
      <c r="R42" s="173">
        <v>0</v>
      </c>
      <c r="S42" s="173">
        <v>55</v>
      </c>
      <c r="T42" s="173">
        <v>30</v>
      </c>
      <c r="U42" s="173">
        <v>5</v>
      </c>
      <c r="V42" s="173">
        <v>0</v>
      </c>
      <c r="W42" s="173">
        <v>0</v>
      </c>
      <c r="X42" s="173">
        <v>2</v>
      </c>
      <c r="Y42" s="173">
        <v>0</v>
      </c>
      <c r="Z42" s="173">
        <v>7</v>
      </c>
      <c r="AA42" s="173">
        <v>2</v>
      </c>
      <c r="AB42" s="173">
        <v>0</v>
      </c>
      <c r="AC42" s="173">
        <v>0</v>
      </c>
      <c r="AD42" s="173">
        <v>4</v>
      </c>
      <c r="AE42" s="173">
        <v>135</v>
      </c>
      <c r="AF42" s="178">
        <v>2881</v>
      </c>
      <c r="AG42" s="179">
        <v>1956</v>
      </c>
      <c r="AH42" s="176">
        <v>47.290388548057258</v>
      </c>
      <c r="AI42" s="177"/>
    </row>
    <row r="43" spans="2:35" ht="23.1" customHeight="1" x14ac:dyDescent="0.3">
      <c r="B43" s="171">
        <v>32</v>
      </c>
      <c r="C43" s="172" t="s">
        <v>124</v>
      </c>
      <c r="D43" s="173">
        <v>804</v>
      </c>
      <c r="E43" s="173">
        <v>148</v>
      </c>
      <c r="F43" s="173">
        <v>14</v>
      </c>
      <c r="G43" s="173">
        <v>12</v>
      </c>
      <c r="H43" s="173">
        <v>0</v>
      </c>
      <c r="I43" s="173">
        <v>20</v>
      </c>
      <c r="J43" s="173">
        <v>4</v>
      </c>
      <c r="K43" s="173">
        <v>0</v>
      </c>
      <c r="L43" s="173">
        <v>0</v>
      </c>
      <c r="M43" s="173">
        <v>0</v>
      </c>
      <c r="N43" s="173">
        <v>0</v>
      </c>
      <c r="O43" s="173">
        <v>0</v>
      </c>
      <c r="P43" s="173">
        <v>0</v>
      </c>
      <c r="Q43" s="173">
        <v>3</v>
      </c>
      <c r="R43" s="173">
        <v>0</v>
      </c>
      <c r="S43" s="173">
        <v>13</v>
      </c>
      <c r="T43" s="173">
        <v>13</v>
      </c>
      <c r="U43" s="173">
        <v>0</v>
      </c>
      <c r="V43" s="173">
        <v>0</v>
      </c>
      <c r="W43" s="173">
        <v>0</v>
      </c>
      <c r="X43" s="173">
        <v>0</v>
      </c>
      <c r="Y43" s="173">
        <v>1</v>
      </c>
      <c r="Z43" s="173">
        <v>1</v>
      </c>
      <c r="AA43" s="173">
        <v>0</v>
      </c>
      <c r="AB43" s="173">
        <v>0</v>
      </c>
      <c r="AC43" s="173">
        <v>0</v>
      </c>
      <c r="AD43" s="173">
        <v>0</v>
      </c>
      <c r="AE43" s="173">
        <v>5</v>
      </c>
      <c r="AF43" s="178">
        <v>1038</v>
      </c>
      <c r="AG43" s="185">
        <v>539</v>
      </c>
      <c r="AH43" s="176">
        <v>92.578849721706874</v>
      </c>
      <c r="AI43" s="177"/>
    </row>
    <row r="44" spans="2:35" ht="23.1" customHeight="1" x14ac:dyDescent="0.3">
      <c r="B44" s="171">
        <v>33</v>
      </c>
      <c r="C44" s="172" t="s">
        <v>125</v>
      </c>
      <c r="D44" s="173">
        <v>3124</v>
      </c>
      <c r="E44" s="173">
        <v>599</v>
      </c>
      <c r="F44" s="173">
        <v>36</v>
      </c>
      <c r="G44" s="173">
        <v>18</v>
      </c>
      <c r="H44" s="173">
        <v>0</v>
      </c>
      <c r="I44" s="173">
        <v>36</v>
      </c>
      <c r="J44" s="173">
        <v>11</v>
      </c>
      <c r="K44" s="173">
        <v>2</v>
      </c>
      <c r="L44" s="173">
        <v>12</v>
      </c>
      <c r="M44" s="173">
        <v>2</v>
      </c>
      <c r="N44" s="173">
        <v>3</v>
      </c>
      <c r="O44" s="173">
        <v>0</v>
      </c>
      <c r="P44" s="173">
        <v>0</v>
      </c>
      <c r="Q44" s="173">
        <v>0</v>
      </c>
      <c r="R44" s="173">
        <v>0</v>
      </c>
      <c r="S44" s="173">
        <v>27</v>
      </c>
      <c r="T44" s="173">
        <v>10</v>
      </c>
      <c r="U44" s="173">
        <v>0</v>
      </c>
      <c r="V44" s="173">
        <v>0</v>
      </c>
      <c r="W44" s="173">
        <v>0</v>
      </c>
      <c r="X44" s="173">
        <v>0</v>
      </c>
      <c r="Y44" s="173">
        <v>0</v>
      </c>
      <c r="Z44" s="173">
        <v>1</v>
      </c>
      <c r="AA44" s="173">
        <v>1</v>
      </c>
      <c r="AB44" s="173">
        <v>0</v>
      </c>
      <c r="AC44" s="173">
        <v>0</v>
      </c>
      <c r="AD44" s="173">
        <v>2</v>
      </c>
      <c r="AE44" s="173">
        <v>28</v>
      </c>
      <c r="AF44" s="178">
        <v>3912</v>
      </c>
      <c r="AG44" s="179">
        <v>1840</v>
      </c>
      <c r="AH44" s="176">
        <v>112.60869565217391</v>
      </c>
      <c r="AI44" s="177"/>
    </row>
    <row r="45" spans="2:35" ht="23.1" customHeight="1" x14ac:dyDescent="0.3">
      <c r="B45" s="180" t="s">
        <v>126</v>
      </c>
      <c r="C45" s="181"/>
      <c r="D45" s="182">
        <v>30859</v>
      </c>
      <c r="E45" s="182">
        <v>11107</v>
      </c>
      <c r="F45" s="182">
        <v>1436</v>
      </c>
      <c r="G45" s="182">
        <v>371</v>
      </c>
      <c r="H45" s="182">
        <v>0</v>
      </c>
      <c r="I45" s="182">
        <v>404</v>
      </c>
      <c r="J45" s="182">
        <v>216</v>
      </c>
      <c r="K45" s="182">
        <v>96</v>
      </c>
      <c r="L45" s="182">
        <v>135</v>
      </c>
      <c r="M45" s="182">
        <v>32</v>
      </c>
      <c r="N45" s="182">
        <v>16</v>
      </c>
      <c r="O45" s="182">
        <v>0</v>
      </c>
      <c r="P45" s="182">
        <v>0</v>
      </c>
      <c r="Q45" s="182">
        <v>34</v>
      </c>
      <c r="R45" s="182">
        <v>0</v>
      </c>
      <c r="S45" s="182">
        <v>855</v>
      </c>
      <c r="T45" s="182">
        <v>495</v>
      </c>
      <c r="U45" s="182">
        <v>42</v>
      </c>
      <c r="V45" s="182">
        <v>2</v>
      </c>
      <c r="W45" s="182">
        <v>14</v>
      </c>
      <c r="X45" s="182">
        <v>4</v>
      </c>
      <c r="Y45" s="182">
        <v>2</v>
      </c>
      <c r="Z45" s="182">
        <v>31</v>
      </c>
      <c r="AA45" s="182">
        <v>10</v>
      </c>
      <c r="AB45" s="182">
        <v>6</v>
      </c>
      <c r="AC45" s="182">
        <v>0</v>
      </c>
      <c r="AD45" s="182">
        <v>172</v>
      </c>
      <c r="AE45" s="182">
        <v>2451</v>
      </c>
      <c r="AF45" s="183">
        <v>48790</v>
      </c>
      <c r="AG45" s="187">
        <v>30012</v>
      </c>
      <c r="AH45" s="184">
        <v>62.568306010928964</v>
      </c>
      <c r="AI45" s="177"/>
    </row>
    <row r="46" spans="2:35" ht="23.1" customHeight="1" x14ac:dyDescent="0.3">
      <c r="B46" s="171">
        <v>34</v>
      </c>
      <c r="C46" s="172" t="s">
        <v>127</v>
      </c>
      <c r="D46" s="173">
        <v>120455</v>
      </c>
      <c r="E46" s="173">
        <v>5378</v>
      </c>
      <c r="F46" s="173">
        <v>345</v>
      </c>
      <c r="G46" s="173">
        <v>426</v>
      </c>
      <c r="H46" s="173">
        <v>0</v>
      </c>
      <c r="I46" s="173">
        <v>107</v>
      </c>
      <c r="J46" s="173">
        <v>170</v>
      </c>
      <c r="K46" s="173">
        <v>42</v>
      </c>
      <c r="L46" s="173">
        <v>291</v>
      </c>
      <c r="M46" s="173">
        <v>12</v>
      </c>
      <c r="N46" s="173">
        <v>7</v>
      </c>
      <c r="O46" s="173">
        <v>0</v>
      </c>
      <c r="P46" s="173">
        <v>0</v>
      </c>
      <c r="Q46" s="173">
        <v>15</v>
      </c>
      <c r="R46" s="173">
        <v>0</v>
      </c>
      <c r="S46" s="173">
        <v>720</v>
      </c>
      <c r="T46" s="173">
        <v>586</v>
      </c>
      <c r="U46" s="173">
        <v>25</v>
      </c>
      <c r="V46" s="173">
        <v>4</v>
      </c>
      <c r="W46" s="173">
        <v>12</v>
      </c>
      <c r="X46" s="173">
        <v>2</v>
      </c>
      <c r="Y46" s="173">
        <v>1</v>
      </c>
      <c r="Z46" s="173">
        <v>20</v>
      </c>
      <c r="AA46" s="173">
        <v>4</v>
      </c>
      <c r="AB46" s="173">
        <v>2</v>
      </c>
      <c r="AC46" s="173">
        <v>1</v>
      </c>
      <c r="AD46" s="173">
        <v>207</v>
      </c>
      <c r="AE46" s="173">
        <v>231</v>
      </c>
      <c r="AF46" s="178">
        <v>129063</v>
      </c>
      <c r="AG46" s="179">
        <v>84214</v>
      </c>
      <c r="AH46" s="176">
        <v>53.255990690384024</v>
      </c>
      <c r="AI46" s="177"/>
    </row>
    <row r="47" spans="2:35" ht="23.1" customHeight="1" x14ac:dyDescent="0.3">
      <c r="B47" s="171">
        <v>35</v>
      </c>
      <c r="C47" s="172" t="s">
        <v>128</v>
      </c>
      <c r="D47" s="173">
        <v>12243</v>
      </c>
      <c r="E47" s="173">
        <v>564</v>
      </c>
      <c r="F47" s="173">
        <v>22</v>
      </c>
      <c r="G47" s="173">
        <v>50</v>
      </c>
      <c r="H47" s="173">
        <v>0</v>
      </c>
      <c r="I47" s="173">
        <v>10</v>
      </c>
      <c r="J47" s="173">
        <v>37</v>
      </c>
      <c r="K47" s="173">
        <v>5</v>
      </c>
      <c r="L47" s="173">
        <v>33</v>
      </c>
      <c r="M47" s="173">
        <v>3</v>
      </c>
      <c r="N47" s="173">
        <v>0</v>
      </c>
      <c r="O47" s="173">
        <v>0</v>
      </c>
      <c r="P47" s="173">
        <v>0</v>
      </c>
      <c r="Q47" s="173">
        <v>2</v>
      </c>
      <c r="R47" s="173">
        <v>0</v>
      </c>
      <c r="S47" s="173">
        <v>101</v>
      </c>
      <c r="T47" s="173">
        <v>169</v>
      </c>
      <c r="U47" s="173">
        <v>6</v>
      </c>
      <c r="V47" s="173">
        <v>1</v>
      </c>
      <c r="W47" s="173">
        <v>7</v>
      </c>
      <c r="X47" s="173">
        <v>0</v>
      </c>
      <c r="Y47" s="173">
        <v>1</v>
      </c>
      <c r="Z47" s="173">
        <v>2</v>
      </c>
      <c r="AA47" s="173">
        <v>0</v>
      </c>
      <c r="AB47" s="173">
        <v>0</v>
      </c>
      <c r="AC47" s="173">
        <v>0</v>
      </c>
      <c r="AD47" s="173">
        <v>23</v>
      </c>
      <c r="AE47" s="173">
        <v>21</v>
      </c>
      <c r="AF47" s="178">
        <v>13300</v>
      </c>
      <c r="AG47" s="179">
        <v>6721</v>
      </c>
      <c r="AH47" s="176">
        <v>97.887219163814905</v>
      </c>
      <c r="AI47" s="177"/>
    </row>
    <row r="48" spans="2:35" ht="23.1" customHeight="1" x14ac:dyDescent="0.3">
      <c r="B48" s="171">
        <v>36</v>
      </c>
      <c r="C48" s="172" t="s">
        <v>129</v>
      </c>
      <c r="D48" s="173">
        <v>10</v>
      </c>
      <c r="E48" s="173">
        <v>6</v>
      </c>
      <c r="F48" s="173">
        <v>0</v>
      </c>
      <c r="G48" s="173">
        <v>0</v>
      </c>
      <c r="H48" s="173">
        <v>0</v>
      </c>
      <c r="I48" s="173">
        <v>1</v>
      </c>
      <c r="J48" s="173">
        <v>0</v>
      </c>
      <c r="K48" s="173">
        <v>0</v>
      </c>
      <c r="L48" s="173">
        <v>0</v>
      </c>
      <c r="M48" s="173">
        <v>0</v>
      </c>
      <c r="N48" s="173">
        <v>0</v>
      </c>
      <c r="O48" s="173">
        <v>0</v>
      </c>
      <c r="P48" s="173">
        <v>0</v>
      </c>
      <c r="Q48" s="173">
        <v>0</v>
      </c>
      <c r="R48" s="173">
        <v>0</v>
      </c>
      <c r="S48" s="173">
        <v>3</v>
      </c>
      <c r="T48" s="173">
        <v>0</v>
      </c>
      <c r="U48" s="173">
        <v>0</v>
      </c>
      <c r="V48" s="173">
        <v>0</v>
      </c>
      <c r="W48" s="173">
        <v>0</v>
      </c>
      <c r="X48" s="173">
        <v>0</v>
      </c>
      <c r="Y48" s="173">
        <v>8231</v>
      </c>
      <c r="Z48" s="173">
        <v>0</v>
      </c>
      <c r="AA48" s="173">
        <v>0</v>
      </c>
      <c r="AB48" s="173">
        <v>0</v>
      </c>
      <c r="AC48" s="173">
        <v>0</v>
      </c>
      <c r="AD48" s="173">
        <v>0</v>
      </c>
      <c r="AE48" s="173">
        <v>334</v>
      </c>
      <c r="AF48" s="178">
        <v>8585</v>
      </c>
      <c r="AG48" s="179">
        <v>2172</v>
      </c>
      <c r="AH48" s="176">
        <v>295.25782688766117</v>
      </c>
      <c r="AI48" s="177"/>
    </row>
    <row r="49" spans="1:82" ht="23.1" customHeight="1" x14ac:dyDescent="0.3">
      <c r="B49" s="171">
        <v>37</v>
      </c>
      <c r="C49" s="172" t="s">
        <v>130</v>
      </c>
      <c r="D49" s="173">
        <v>52</v>
      </c>
      <c r="E49" s="173">
        <v>34</v>
      </c>
      <c r="F49" s="173">
        <v>1</v>
      </c>
      <c r="G49" s="173">
        <v>0</v>
      </c>
      <c r="H49" s="173">
        <v>0</v>
      </c>
      <c r="I49" s="173">
        <v>2</v>
      </c>
      <c r="J49" s="173">
        <v>0</v>
      </c>
      <c r="K49" s="173">
        <v>0</v>
      </c>
      <c r="L49" s="173">
        <v>0</v>
      </c>
      <c r="M49" s="173">
        <v>0</v>
      </c>
      <c r="N49" s="173">
        <v>0</v>
      </c>
      <c r="O49" s="173">
        <v>0</v>
      </c>
      <c r="P49" s="173">
        <v>0</v>
      </c>
      <c r="Q49" s="173">
        <v>0</v>
      </c>
      <c r="R49" s="173">
        <v>0</v>
      </c>
      <c r="S49" s="173">
        <v>0</v>
      </c>
      <c r="T49" s="173">
        <v>0</v>
      </c>
      <c r="U49" s="173">
        <v>0</v>
      </c>
      <c r="V49" s="173">
        <v>0</v>
      </c>
      <c r="W49" s="173">
        <v>0</v>
      </c>
      <c r="X49" s="173">
        <v>0</v>
      </c>
      <c r="Y49" s="173">
        <v>1</v>
      </c>
      <c r="Z49" s="173">
        <v>0</v>
      </c>
      <c r="AA49" s="173">
        <v>0</v>
      </c>
      <c r="AB49" s="173">
        <v>0</v>
      </c>
      <c r="AC49" s="173">
        <v>0</v>
      </c>
      <c r="AD49" s="173">
        <v>0</v>
      </c>
      <c r="AE49" s="173">
        <v>3</v>
      </c>
      <c r="AF49" s="178">
        <v>93</v>
      </c>
      <c r="AG49" s="179">
        <v>44</v>
      </c>
      <c r="AH49" s="176">
        <v>111.36363636363636</v>
      </c>
      <c r="AI49" s="177"/>
    </row>
    <row r="50" spans="1:82" ht="23.1" customHeight="1" x14ac:dyDescent="0.3">
      <c r="B50" s="180" t="s">
        <v>131</v>
      </c>
      <c r="C50" s="181"/>
      <c r="D50" s="182">
        <v>132760</v>
      </c>
      <c r="E50" s="182">
        <v>5982</v>
      </c>
      <c r="F50" s="182">
        <v>368</v>
      </c>
      <c r="G50" s="182">
        <v>476</v>
      </c>
      <c r="H50" s="182">
        <v>0</v>
      </c>
      <c r="I50" s="182">
        <v>120</v>
      </c>
      <c r="J50" s="182">
        <v>207</v>
      </c>
      <c r="K50" s="182">
        <v>47</v>
      </c>
      <c r="L50" s="182">
        <v>324</v>
      </c>
      <c r="M50" s="182">
        <v>15</v>
      </c>
      <c r="N50" s="182">
        <v>7</v>
      </c>
      <c r="O50" s="182">
        <v>0</v>
      </c>
      <c r="P50" s="182">
        <v>0</v>
      </c>
      <c r="Q50" s="182">
        <v>17</v>
      </c>
      <c r="R50" s="182">
        <v>0</v>
      </c>
      <c r="S50" s="182">
        <v>824</v>
      </c>
      <c r="T50" s="182">
        <v>755</v>
      </c>
      <c r="U50" s="182">
        <v>31</v>
      </c>
      <c r="V50" s="182">
        <v>5</v>
      </c>
      <c r="W50" s="182">
        <v>19</v>
      </c>
      <c r="X50" s="182">
        <v>2</v>
      </c>
      <c r="Y50" s="182">
        <v>8234</v>
      </c>
      <c r="Z50" s="182">
        <v>22</v>
      </c>
      <c r="AA50" s="182">
        <v>4</v>
      </c>
      <c r="AB50" s="182">
        <v>2</v>
      </c>
      <c r="AC50" s="182">
        <v>1</v>
      </c>
      <c r="AD50" s="182">
        <v>230</v>
      </c>
      <c r="AE50" s="182">
        <v>589</v>
      </c>
      <c r="AF50" s="183">
        <v>151041</v>
      </c>
      <c r="AG50" s="187">
        <v>93151</v>
      </c>
      <c r="AH50" s="184">
        <v>62.146407445974816</v>
      </c>
      <c r="AI50" s="177"/>
    </row>
    <row r="51" spans="1:82" ht="23.1" customHeight="1" x14ac:dyDescent="0.3">
      <c r="B51" s="171">
        <v>38</v>
      </c>
      <c r="C51" s="172" t="s">
        <v>132</v>
      </c>
      <c r="D51" s="173">
        <v>1532</v>
      </c>
      <c r="E51" s="173">
        <v>268</v>
      </c>
      <c r="F51" s="173">
        <v>5</v>
      </c>
      <c r="G51" s="173">
        <v>18</v>
      </c>
      <c r="H51" s="173">
        <v>0</v>
      </c>
      <c r="I51" s="173">
        <v>4</v>
      </c>
      <c r="J51" s="173">
        <v>12</v>
      </c>
      <c r="K51" s="173">
        <v>20</v>
      </c>
      <c r="L51" s="173">
        <v>9</v>
      </c>
      <c r="M51" s="173">
        <v>0</v>
      </c>
      <c r="N51" s="173">
        <v>0</v>
      </c>
      <c r="O51" s="173">
        <v>0</v>
      </c>
      <c r="P51" s="173">
        <v>0</v>
      </c>
      <c r="Q51" s="173">
        <v>0</v>
      </c>
      <c r="R51" s="173">
        <v>0</v>
      </c>
      <c r="S51" s="173">
        <v>33</v>
      </c>
      <c r="T51" s="173">
        <v>22</v>
      </c>
      <c r="U51" s="173">
        <v>2</v>
      </c>
      <c r="V51" s="173">
        <v>0</v>
      </c>
      <c r="W51" s="173">
        <v>9</v>
      </c>
      <c r="X51" s="173">
        <v>0</v>
      </c>
      <c r="Y51" s="173">
        <v>0</v>
      </c>
      <c r="Z51" s="173">
        <v>0</v>
      </c>
      <c r="AA51" s="173">
        <v>0</v>
      </c>
      <c r="AB51" s="173">
        <v>0</v>
      </c>
      <c r="AC51" s="173">
        <v>0</v>
      </c>
      <c r="AD51" s="173">
        <v>8</v>
      </c>
      <c r="AE51" s="173">
        <v>39</v>
      </c>
      <c r="AF51" s="178">
        <v>1981</v>
      </c>
      <c r="AG51" s="179">
        <v>1089</v>
      </c>
      <c r="AH51" s="176">
        <v>81.910009182736459</v>
      </c>
      <c r="AI51" s="177"/>
    </row>
    <row r="52" spans="1:82" ht="23.1" customHeight="1" x14ac:dyDescent="0.3">
      <c r="B52" s="171">
        <v>39</v>
      </c>
      <c r="C52" s="172" t="s">
        <v>133</v>
      </c>
      <c r="D52" s="173">
        <v>4226</v>
      </c>
      <c r="E52" s="173">
        <v>1986</v>
      </c>
      <c r="F52" s="173">
        <v>23</v>
      </c>
      <c r="G52" s="173">
        <v>12</v>
      </c>
      <c r="H52" s="173">
        <v>0</v>
      </c>
      <c r="I52" s="173">
        <v>17</v>
      </c>
      <c r="J52" s="173">
        <v>10</v>
      </c>
      <c r="K52" s="173">
        <v>0</v>
      </c>
      <c r="L52" s="173">
        <v>2</v>
      </c>
      <c r="M52" s="173">
        <v>2</v>
      </c>
      <c r="N52" s="173">
        <v>2</v>
      </c>
      <c r="O52" s="173">
        <v>0</v>
      </c>
      <c r="P52" s="173">
        <v>0</v>
      </c>
      <c r="Q52" s="173">
        <v>1</v>
      </c>
      <c r="R52" s="173">
        <v>0</v>
      </c>
      <c r="S52" s="173">
        <v>24</v>
      </c>
      <c r="T52" s="173">
        <v>14</v>
      </c>
      <c r="U52" s="173">
        <v>1</v>
      </c>
      <c r="V52" s="173">
        <v>0</v>
      </c>
      <c r="W52" s="173">
        <v>0</v>
      </c>
      <c r="X52" s="173">
        <v>1</v>
      </c>
      <c r="Y52" s="173">
        <v>1</v>
      </c>
      <c r="Z52" s="173">
        <v>5</v>
      </c>
      <c r="AA52" s="173">
        <v>1</v>
      </c>
      <c r="AB52" s="173">
        <v>0</v>
      </c>
      <c r="AC52" s="173">
        <v>0</v>
      </c>
      <c r="AD52" s="173">
        <v>5</v>
      </c>
      <c r="AE52" s="173">
        <v>86</v>
      </c>
      <c r="AF52" s="178">
        <v>6419</v>
      </c>
      <c r="AG52" s="179">
        <v>2449</v>
      </c>
      <c r="AH52" s="176">
        <v>162.10698244181299</v>
      </c>
      <c r="AI52" s="177"/>
    </row>
    <row r="53" spans="1:82" ht="23.1" customHeight="1" thickBot="1" x14ac:dyDescent="0.35">
      <c r="B53" s="188" t="s">
        <v>134</v>
      </c>
      <c r="C53" s="189"/>
      <c r="D53" s="190">
        <v>5758</v>
      </c>
      <c r="E53" s="190">
        <v>2254</v>
      </c>
      <c r="F53" s="190">
        <v>28</v>
      </c>
      <c r="G53" s="190">
        <v>30</v>
      </c>
      <c r="H53" s="190">
        <v>0</v>
      </c>
      <c r="I53" s="190">
        <v>21</v>
      </c>
      <c r="J53" s="190">
        <v>22</v>
      </c>
      <c r="K53" s="190">
        <v>20</v>
      </c>
      <c r="L53" s="190">
        <v>11</v>
      </c>
      <c r="M53" s="190">
        <v>2</v>
      </c>
      <c r="N53" s="190">
        <v>2</v>
      </c>
      <c r="O53" s="190">
        <v>0</v>
      </c>
      <c r="P53" s="190">
        <v>0</v>
      </c>
      <c r="Q53" s="190">
        <v>1</v>
      </c>
      <c r="R53" s="190">
        <v>0</v>
      </c>
      <c r="S53" s="190">
        <v>57</v>
      </c>
      <c r="T53" s="190">
        <v>36</v>
      </c>
      <c r="U53" s="190">
        <v>3</v>
      </c>
      <c r="V53" s="190">
        <v>0</v>
      </c>
      <c r="W53" s="190">
        <v>9</v>
      </c>
      <c r="X53" s="190">
        <v>1</v>
      </c>
      <c r="Y53" s="190">
        <v>1</v>
      </c>
      <c r="Z53" s="190">
        <v>5</v>
      </c>
      <c r="AA53" s="190">
        <v>1</v>
      </c>
      <c r="AB53" s="190">
        <v>0</v>
      </c>
      <c r="AC53" s="190">
        <v>0</v>
      </c>
      <c r="AD53" s="190">
        <v>13</v>
      </c>
      <c r="AE53" s="190">
        <v>125</v>
      </c>
      <c r="AF53" s="191">
        <v>8400</v>
      </c>
      <c r="AG53" s="192">
        <v>3538</v>
      </c>
      <c r="AH53" s="193">
        <v>137.42227247032221</v>
      </c>
      <c r="AI53" s="177"/>
    </row>
    <row r="54" spans="1:82" ht="23.25" customHeight="1" thickBot="1" x14ac:dyDescent="0.35">
      <c r="B54" s="194" t="s">
        <v>135</v>
      </c>
      <c r="C54" s="195"/>
      <c r="D54" s="196">
        <v>522063</v>
      </c>
      <c r="E54" s="196">
        <v>218512</v>
      </c>
      <c r="F54" s="196">
        <v>25548</v>
      </c>
      <c r="G54" s="196">
        <v>20843</v>
      </c>
      <c r="H54" s="196">
        <v>0</v>
      </c>
      <c r="I54" s="196">
        <v>12974</v>
      </c>
      <c r="J54" s="196">
        <v>6245</v>
      </c>
      <c r="K54" s="196">
        <v>5397</v>
      </c>
      <c r="L54" s="196">
        <v>5577</v>
      </c>
      <c r="M54" s="196">
        <v>2770</v>
      </c>
      <c r="N54" s="196">
        <v>3108</v>
      </c>
      <c r="O54" s="196">
        <v>0</v>
      </c>
      <c r="P54" s="196">
        <v>0</v>
      </c>
      <c r="Q54" s="196">
        <v>1609</v>
      </c>
      <c r="R54" s="196">
        <v>4</v>
      </c>
      <c r="S54" s="196">
        <v>94601</v>
      </c>
      <c r="T54" s="196">
        <v>19237</v>
      </c>
      <c r="U54" s="196">
        <v>4222</v>
      </c>
      <c r="V54" s="196">
        <v>4173</v>
      </c>
      <c r="W54" s="196">
        <v>78</v>
      </c>
      <c r="X54" s="196">
        <v>1084</v>
      </c>
      <c r="Y54" s="196">
        <v>8335</v>
      </c>
      <c r="Z54" s="196">
        <v>11895</v>
      </c>
      <c r="AA54" s="196">
        <v>3488</v>
      </c>
      <c r="AB54" s="196">
        <v>2653</v>
      </c>
      <c r="AC54" s="196">
        <v>628</v>
      </c>
      <c r="AD54" s="196">
        <v>4447</v>
      </c>
      <c r="AE54" s="197">
        <v>153147</v>
      </c>
      <c r="AF54" s="198"/>
      <c r="AG54" s="199"/>
      <c r="AH54" s="200"/>
    </row>
    <row r="55" spans="1:82" ht="25.5" customHeight="1" thickBot="1" x14ac:dyDescent="0.35">
      <c r="B55" s="201" t="s">
        <v>136</v>
      </c>
      <c r="C55" s="202"/>
      <c r="D55" s="203">
        <v>276627</v>
      </c>
      <c r="E55" s="203">
        <v>121427</v>
      </c>
      <c r="F55" s="203">
        <v>8386</v>
      </c>
      <c r="G55" s="203">
        <v>10287</v>
      </c>
      <c r="H55" s="203">
        <v>15</v>
      </c>
      <c r="I55" s="203">
        <v>640</v>
      </c>
      <c r="J55" s="203">
        <v>2054</v>
      </c>
      <c r="K55" s="203">
        <v>1758</v>
      </c>
      <c r="L55" s="203">
        <v>0</v>
      </c>
      <c r="M55" s="203">
        <v>117</v>
      </c>
      <c r="N55" s="203">
        <v>0</v>
      </c>
      <c r="O55" s="203">
        <v>0</v>
      </c>
      <c r="P55" s="203">
        <v>0</v>
      </c>
      <c r="Q55" s="203">
        <v>503</v>
      </c>
      <c r="R55" s="203">
        <v>4</v>
      </c>
      <c r="S55" s="203">
        <v>59750</v>
      </c>
      <c r="T55" s="203">
        <v>13277</v>
      </c>
      <c r="U55" s="203">
        <v>2801</v>
      </c>
      <c r="V55" s="203">
        <v>3139</v>
      </c>
      <c r="W55" s="203">
        <v>32</v>
      </c>
      <c r="X55" s="203">
        <v>2140</v>
      </c>
      <c r="Y55" s="203">
        <v>0</v>
      </c>
      <c r="Z55" s="203">
        <v>3120</v>
      </c>
      <c r="AA55" s="203">
        <v>745</v>
      </c>
      <c r="AB55" s="203">
        <v>1149</v>
      </c>
      <c r="AC55" s="203">
        <v>318</v>
      </c>
      <c r="AD55" s="203">
        <v>1957</v>
      </c>
      <c r="AE55" s="204">
        <v>160263</v>
      </c>
      <c r="AF55" s="205"/>
      <c r="AG55" s="206"/>
      <c r="AH55" s="207"/>
    </row>
    <row r="56" spans="1:82" s="141" customFormat="1" ht="23.1" customHeight="1" thickBot="1" x14ac:dyDescent="0.35">
      <c r="A56" s="208"/>
      <c r="B56" s="209" t="s">
        <v>64</v>
      </c>
      <c r="C56" s="210"/>
      <c r="D56" s="211">
        <v>88.72452797449273</v>
      </c>
      <c r="E56" s="211">
        <v>79.953387632075234</v>
      </c>
      <c r="F56" s="211">
        <v>204.65060815645126</v>
      </c>
      <c r="G56" s="211">
        <v>102.61495090891417</v>
      </c>
      <c r="H56" s="211">
        <v>-100</v>
      </c>
      <c r="I56" s="211">
        <v>1927.1875000000002</v>
      </c>
      <c r="J56" s="211">
        <v>204.04089581304768</v>
      </c>
      <c r="K56" s="211">
        <v>206.99658703071671</v>
      </c>
      <c r="L56" s="211" t="s">
        <v>82</v>
      </c>
      <c r="M56" s="211">
        <v>2267.5213675213677</v>
      </c>
      <c r="N56" s="211" t="s">
        <v>82</v>
      </c>
      <c r="O56" s="211" t="s">
        <v>82</v>
      </c>
      <c r="P56" s="211" t="s">
        <v>82</v>
      </c>
      <c r="Q56" s="211">
        <v>219.8807157057654</v>
      </c>
      <c r="R56" s="211">
        <v>0</v>
      </c>
      <c r="S56" s="211">
        <v>58.328033472803341</v>
      </c>
      <c r="T56" s="211">
        <v>44.889658808465768</v>
      </c>
      <c r="U56" s="211">
        <v>50.731881470903254</v>
      </c>
      <c r="V56" s="211">
        <v>32.940426887543808</v>
      </c>
      <c r="W56" s="211">
        <v>143.75</v>
      </c>
      <c r="X56" s="211">
        <v>-49.345794392523359</v>
      </c>
      <c r="Y56" s="211" t="s">
        <v>82</v>
      </c>
      <c r="Z56" s="211">
        <v>281.25</v>
      </c>
      <c r="AA56" s="211">
        <v>368.18791946308727</v>
      </c>
      <c r="AB56" s="211">
        <v>130.8964316797215</v>
      </c>
      <c r="AC56" s="211">
        <v>97.484276729559753</v>
      </c>
      <c r="AD56" s="211">
        <v>127.23556463975471</v>
      </c>
      <c r="AE56" s="211">
        <v>-4.4402014189176535</v>
      </c>
      <c r="AF56" s="212"/>
      <c r="AG56" s="213"/>
      <c r="AH56" s="214"/>
      <c r="BG56" s="8"/>
      <c r="BH56" s="8"/>
      <c r="BI56" s="8"/>
      <c r="BJ56" s="8"/>
      <c r="BK56" s="8"/>
      <c r="BL56" s="8"/>
      <c r="BM56" s="8"/>
      <c r="BN56" s="8"/>
      <c r="BO56" s="8"/>
      <c r="BP56" s="8"/>
      <c r="BQ56" s="8"/>
      <c r="BR56" s="8"/>
      <c r="BS56" s="8"/>
      <c r="BT56" s="8"/>
      <c r="BU56" s="8"/>
      <c r="BV56" s="8"/>
      <c r="BW56" s="8"/>
      <c r="BX56" s="8"/>
      <c r="BY56" s="8"/>
      <c r="BZ56" s="8"/>
      <c r="CA56" s="8"/>
      <c r="CB56" s="8"/>
      <c r="CC56" s="8"/>
      <c r="CD56" s="8"/>
    </row>
    <row r="57" spans="1:82" ht="40.5" customHeight="1" thickBot="1" x14ac:dyDescent="0.35">
      <c r="B57" s="215" t="s">
        <v>137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7"/>
      <c r="AF57" s="218">
        <v>1132638</v>
      </c>
      <c r="AG57" s="218">
        <v>670509</v>
      </c>
      <c r="AH57" s="219">
        <v>68.922117376500537</v>
      </c>
    </row>
    <row r="58" spans="1:82" ht="8.25" customHeight="1" x14ac:dyDescent="0.3">
      <c r="B58" s="220"/>
      <c r="C58" s="220"/>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0"/>
      <c r="AG58" s="220"/>
      <c r="AH58" s="222"/>
    </row>
    <row r="59" spans="1:82" s="4" customFormat="1" ht="22.5" customHeight="1" x14ac:dyDescent="0.3">
      <c r="A59" s="1"/>
      <c r="C59" s="457" t="s">
        <v>79</v>
      </c>
      <c r="G59" s="131"/>
      <c r="H59" s="131"/>
      <c r="I59" s="131"/>
      <c r="J59" s="8"/>
      <c r="K59" s="104"/>
      <c r="L59" s="131"/>
      <c r="M59" s="131"/>
      <c r="N59" s="131"/>
      <c r="O59" s="131"/>
      <c r="P59" s="131"/>
      <c r="Q59" s="131"/>
      <c r="R59" s="131"/>
      <c r="S59" s="131"/>
      <c r="T59" s="131"/>
      <c r="U59" s="131"/>
      <c r="V59" s="131"/>
      <c r="W59" s="131"/>
      <c r="X59" s="131"/>
      <c r="Y59" s="131"/>
      <c r="Z59" s="131"/>
      <c r="AA59" s="131"/>
      <c r="AB59" s="131"/>
      <c r="AC59" s="131"/>
      <c r="AD59" s="132"/>
      <c r="AE59" s="132"/>
      <c r="AF59" s="130"/>
      <c r="AG59" s="461"/>
    </row>
    <row r="60" spans="1:82" ht="22.5" customHeight="1" x14ac:dyDescent="0.3">
      <c r="C60" s="457" t="s">
        <v>138</v>
      </c>
      <c r="D60" s="463"/>
      <c r="E60" s="104"/>
      <c r="F60" s="104"/>
      <c r="G60" s="104"/>
      <c r="H60" s="220"/>
      <c r="I60" s="225"/>
      <c r="J60" s="104"/>
      <c r="K60" s="104"/>
      <c r="L60" s="104"/>
      <c r="M60" s="104"/>
      <c r="N60" s="104"/>
      <c r="O60" s="104"/>
    </row>
    <row r="61" spans="1:82" ht="22.5" customHeight="1" x14ac:dyDescent="0.3">
      <c r="C61" s="135" t="s">
        <v>139</v>
      </c>
      <c r="D61" s="226"/>
    </row>
  </sheetData>
  <mergeCells count="20">
    <mergeCell ref="B50:C50"/>
    <mergeCell ref="B53:C53"/>
    <mergeCell ref="B54:C54"/>
    <mergeCell ref="B55:C55"/>
    <mergeCell ref="B56:C56"/>
    <mergeCell ref="B57:AE57"/>
    <mergeCell ref="B7:C7"/>
    <mergeCell ref="B16:C16"/>
    <mergeCell ref="B25:C25"/>
    <mergeCell ref="B32:C32"/>
    <mergeCell ref="B39:C39"/>
    <mergeCell ref="B45:C45"/>
    <mergeCell ref="B2:AH2"/>
    <mergeCell ref="B3:AH3"/>
    <mergeCell ref="B5:B6"/>
    <mergeCell ref="C5:C6"/>
    <mergeCell ref="D5:AC5"/>
    <mergeCell ref="AD5:AE5"/>
    <mergeCell ref="AF5:AG5"/>
    <mergeCell ref="AH5:AH6"/>
  </mergeCells>
  <conditionalFormatting sqref="AF17:AF23 AF33:AF37 AF40:AF43 AF46:AF48 AF51 AF26:AF30 AF8:AF14">
    <cfRule type="top10" dxfId="2" priority="3" rank="5"/>
  </conditionalFormatting>
  <conditionalFormatting sqref="AH17:AH23 AH33:AH37 AH40:AH43 AH46:AH48 AH51 AH26:AH30 AH8:AH14">
    <cfRule type="top10" dxfId="1" priority="1" bottom="1" rank="5"/>
    <cfRule type="top10" dxfId="0" priority="2" rank="5"/>
  </conditionalFormatting>
  <printOptions horizontalCentered="1" verticalCentered="1"/>
  <pageMargins left="0" right="0" top="0" bottom="0" header="0" footer="0"/>
  <pageSetup paperSize="512" scale="2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RekapSep</vt:lpstr>
      <vt:lpstr>Sep</vt:lpstr>
      <vt:lpstr>Jan-Sep</vt:lpstr>
      <vt:lpstr>Non MPD (Sep)</vt:lpstr>
      <vt:lpstr>MPD (Sep)</vt:lpstr>
      <vt:lpstr>Ngurah Rai (Sep)</vt:lpstr>
      <vt:lpstr>Soetta (Sep)</vt:lpstr>
      <vt:lpstr>Batam (Sep)</vt:lpstr>
      <vt:lpstr>%Gender</vt:lpstr>
      <vt:lpstr>%Age</vt:lpstr>
      <vt:lpstr>Grafik</vt:lpstr>
      <vt:lpstr>Pie Chart</vt:lpstr>
      <vt:lpstr>Jan</vt:lpstr>
      <vt:lpstr>Feb</vt:lpstr>
      <vt:lpstr>Mar</vt:lpstr>
      <vt:lpstr>Apr</vt:lpstr>
      <vt:lpstr>Mei</vt:lpstr>
      <vt:lpstr>Juni</vt:lpstr>
      <vt:lpstr>Juli</vt:lpstr>
      <vt:lpstr>Agu</vt:lpstr>
      <vt:lpstr>'%Age'!Print_Area</vt:lpstr>
      <vt:lpstr>'%Gender'!Print_Area</vt:lpstr>
      <vt:lpstr>Agu!Print_Area</vt:lpstr>
      <vt:lpstr>Apr!Print_Area</vt:lpstr>
      <vt:lpstr>'Batam (Sep)'!Print_Area</vt:lpstr>
      <vt:lpstr>Feb!Print_Area</vt:lpstr>
      <vt:lpstr>Grafik!Print_Area</vt:lpstr>
      <vt:lpstr>Jan!Print_Area</vt:lpstr>
      <vt:lpstr>'Jan-Sep'!Print_Area</vt:lpstr>
      <vt:lpstr>Juli!Print_Area</vt:lpstr>
      <vt:lpstr>Juni!Print_Area</vt:lpstr>
      <vt:lpstr>Mar!Print_Area</vt:lpstr>
      <vt:lpstr>Mei!Print_Area</vt:lpstr>
      <vt:lpstr>'MPD (Sep)'!Print_Area</vt:lpstr>
      <vt:lpstr>'Ngurah Rai (Sep)'!Print_Area</vt:lpstr>
      <vt:lpstr>'Non MPD (Sep)'!Print_Area</vt:lpstr>
      <vt:lpstr>'Pie Chart'!Print_Area</vt:lpstr>
      <vt:lpstr>RekapSep!Print_Area</vt:lpstr>
      <vt:lpstr>Sep!Print_Area</vt:lpstr>
      <vt:lpstr>'Soetta (Sep)'!Print_Area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septia hidayah</dc:creator>
  <cp:lastModifiedBy>septia hidayah</cp:lastModifiedBy>
  <dcterms:created xsi:type="dcterms:W3CDTF">2023-11-06T02:11:25Z</dcterms:created>
  <dcterms:modified xsi:type="dcterms:W3CDTF">2023-11-06T02:20:11Z</dcterms:modified>
</cp:coreProperties>
</file>